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bersicht" sheetId="1" state="visible" r:id="rId1"/>
    <sheet name="Anlage 1 GND" sheetId="2" state="visible" r:id="rId2"/>
    <sheet name="Anlage 2 RND" sheetId="3" state="visible" r:id="rId3"/>
    <sheet name="Anlage 3 BWK" sheetId="4" state="visible" r:id="rId4"/>
    <sheet name="NHK EFH" sheetId="5" state="visible" r:id="rId5"/>
    <sheet name="NHK übrige" sheetId="6" state="visible" r:id="rId6"/>
    <sheet name="NHK Landwirtschaft" sheetId="7" state="visible" r:id="rId7"/>
    <sheet name="Gebäudestandard" sheetId="8" state="visible" r:id="rId8"/>
    <sheet name="Baupreisindex" sheetId="9" state="visible" r:id="rId9"/>
    <sheet name="VPI Oktober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 %"/>
    <numFmt numFmtId="166" formatCode="0.0"/>
  </numFmts>
  <fonts count="6">
    <font>
      <name val="Calibri"/>
      <family val="2"/>
      <color theme="1"/>
      <sz val="11"/>
      <scheme val="minor"/>
    </font>
    <font>
      <name val="Lato"/>
      <b val="1"/>
      <color rgb="000B4C33"/>
      <sz val="14"/>
    </font>
    <font>
      <name val="Lato"/>
      <i val="1"/>
      <color rgb="005B6660"/>
      <sz val="9"/>
    </font>
    <font>
      <name val="Lato"/>
      <b val="1"/>
      <color rgb="00FFFFFF"/>
      <sz val="11"/>
    </font>
    <font>
      <name val="Lato"/>
      <b val="1"/>
      <color rgb="000B4C33"/>
    </font>
    <font>
      <name val="Lato"/>
      <color rgb="001D1D1B"/>
      <sz val="10"/>
    </font>
  </fonts>
  <fills count="4">
    <fill>
      <patternFill/>
    </fill>
    <fill>
      <patternFill patternType="gray125"/>
    </fill>
    <fill>
      <patternFill patternType="solid">
        <fgColor rgb="000B4C33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bottom style="thin">
        <color rgb="00D5DE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0" fontId="5" fillId="0" borderId="1" applyAlignment="1" pivotButton="0" quotePrefix="0" xfId="0">
      <alignment vertical="top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2" fontId="5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2" fontId="0" fillId="0" borderId="1" pivotButton="0" quotePrefix="0" xfId="0"/>
    <xf numFmtId="0" fontId="2" fillId="0" borderId="1" pivotButton="0" quotePrefix="0" xfId="0"/>
    <xf numFmtId="0" fontId="4" fillId="0" borderId="0" pivotButton="0" quotePrefix="0" xfId="0"/>
    <xf numFmtId="165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3" borderId="0" pivotButton="0" quotePrefix="0" xfId="0"/>
    <xf numFmtId="2" fontId="0" fillId="0" borderId="0" pivotButton="0" quotePrefix="0" xfId="0"/>
    <xf numFmtId="2" fontId="4" fillId="0" borderId="0" pivotButton="0" quotePrefix="0" xfId="0"/>
    <xf numFmtId="166" fontId="5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60" customWidth="1" min="3" max="3"/>
  </cols>
  <sheetData>
    <row r="1">
      <c r="A1" s="1" t="inlineStr">
        <is>
          <t>ImmoWertV – Tabellen und Indexreihen</t>
        </is>
      </c>
    </row>
    <row r="2">
      <c r="A2" s="2" t="inlineStr">
        <is>
          <t>Modellansätze der Anlagen 1–4 ImmoWertV, Baupreisindex und Verbraucherpreisindex · tools.bewerter-immobilien.de</t>
        </is>
      </c>
    </row>
    <row r="4" ht="30" customHeight="1">
      <c r="A4" s="3" t="inlineStr">
        <is>
          <t>Blatt</t>
        </is>
      </c>
      <c r="B4" s="3" t="inlineStr">
        <is>
          <t>Inhalt</t>
        </is>
      </c>
      <c r="C4" s="3" t="inlineStr">
        <is>
          <t>Rechtsgrundlage / Quelle</t>
        </is>
      </c>
    </row>
    <row r="5">
      <c r="A5" s="4" t="inlineStr">
        <is>
          <t>Anlage 1 GND</t>
        </is>
      </c>
      <c r="B5" s="5" t="inlineStr">
        <is>
          <t>Modellansätze für die Gesamtnutzungsdauer</t>
        </is>
      </c>
      <c r="C5" s="5" t="inlineStr">
        <is>
          <t>Anlage 1 ImmoWertV (zu § 12 Abs. 5 S. 1), BGBl. I 2021, 2819</t>
        </is>
      </c>
    </row>
    <row r="6">
      <c r="A6" s="4" t="inlineStr">
        <is>
          <t>Anlage 2 RND</t>
        </is>
      </c>
      <c r="B6" s="5" t="inlineStr">
        <is>
          <t>Modernisierungselemente, Modernisierungsgrad, Koeffizienten a, b, c und relatives Alter</t>
        </is>
      </c>
      <c r="C6" s="5" t="inlineStr">
        <is>
          <t>Anlage 2 ImmoWertV (zu § 12 Abs. 5 S. 1), BGBl. I 2021, 2820 f.</t>
        </is>
      </c>
    </row>
    <row r="7">
      <c r="A7" s="4" t="inlineStr">
        <is>
          <t>Anlage 3 BWK</t>
        </is>
      </c>
      <c r="B7" s="5" t="inlineStr">
        <is>
          <t>Bewirtschaftungskosten: Basiswerte 2001, Stand 2021 und Fortschreibung je Stichtagsjahr</t>
        </is>
      </c>
      <c r="C7" s="5" t="inlineStr">
        <is>
          <t>Anlage 3 ImmoWertV (zu § 12 Abs. 5 S. 2), BGBl. I 2021, 2822 f.</t>
        </is>
      </c>
    </row>
    <row r="8">
      <c r="A8" s="4" t="inlineStr">
        <is>
          <t>NHK EFH</t>
        </is>
      </c>
      <c r="B8" s="5" t="inlineStr">
        <is>
          <t>NHK 2010 für Ein-/Zweifamilienhäuser, Doppel- und Reihenhäuser, Standardstufen 1–5</t>
        </is>
      </c>
      <c r="C8" s="6" t="inlineStr">
        <is>
          <t>Anlage 4 Nr. II.1 ImmoWertV</t>
        </is>
      </c>
    </row>
    <row r="9">
      <c r="A9" s="4" t="inlineStr">
        <is>
          <t>NHK übrige</t>
        </is>
      </c>
      <c r="B9" s="5" t="inlineStr">
        <is>
          <t>NHK 2010 für die übrigen Gebäudearten, Standardstufen 3–5, Baunebenkosten</t>
        </is>
      </c>
      <c r="C9" s="6" t="inlineStr">
        <is>
          <t>Anlage 4 Nr. II.2–15 ImmoWertV</t>
        </is>
      </c>
    </row>
    <row r="10">
      <c r="A10" s="4" t="inlineStr">
        <is>
          <t>NHK Landwirtschaft</t>
        </is>
      </c>
      <c r="B10" s="5" t="inlineStr">
        <is>
          <t>NHK 2010 für landwirtschaftliche Betriebsgebäude mit Korrekturfaktoren</t>
        </is>
      </c>
      <c r="C10" s="6" t="inlineStr">
        <is>
          <t>Anlage 4 Nr. II.16–30 ImmoWertV</t>
        </is>
      </c>
    </row>
    <row r="11">
      <c r="A11" s="4" t="inlineStr">
        <is>
          <t>Gebäudestandard</t>
        </is>
      </c>
      <c r="B11" s="5" t="inlineStr">
        <is>
          <t>Standardmerkmale mit Wägungsanteilen und Kurzbeschreibung der Stufen 1–5 (EFH)</t>
        </is>
      </c>
      <c r="C11" s="6" t="inlineStr">
        <is>
          <t>Anlage 4 Nr. III.1 ImmoWertV</t>
        </is>
      </c>
    </row>
    <row r="12">
      <c r="A12" s="4" t="inlineStr">
        <is>
          <t>Baupreisindex</t>
        </is>
      </c>
      <c r="B12" s="5" t="inlineStr">
        <is>
          <t>Quartals- und Jahreswerte Wohngebäude, Bürogebäude, gewerbliche Betriebsgebäude</t>
        </is>
      </c>
      <c r="C12" s="5" t="inlineStr">
        <is>
          <t>Statistisches Bundesamt, Preisindizes für die Bauwirtschaft (61261), Neubau konventionelle Bauart einschl. USt., 2021 = 100</t>
        </is>
      </c>
    </row>
    <row r="13">
      <c r="A13" s="4" t="inlineStr">
        <is>
          <t>VPI Oktober</t>
        </is>
      </c>
      <c r="B13" s="5" t="inlineStr">
        <is>
          <t>Verbraucherpreisindex Oktoberwerte und Anpassungsfaktor zu Oktober 2001</t>
        </is>
      </c>
      <c r="C13" s="5" t="inlineStr">
        <is>
          <t>Statistisches Bundesamt, Verbraucherpreisindex Deutschland (61111), 2020 = 100, über Deutsche Bundesbank (BBDP1.M.DE.N.VPI.C.A00000.I20.A)</t>
        </is>
      </c>
    </row>
    <row r="15">
      <c r="A15" s="2" t="inlineStr">
        <is>
          <t>ImmoWertV v. 14.07.2021 (BGBl. I S. 2805)</t>
        </is>
      </c>
    </row>
    <row r="16">
      <c r="A16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26" customWidth="1" min="2" max="2"/>
  </cols>
  <sheetData>
    <row r="1">
      <c r="A1" s="1" t="inlineStr">
        <is>
          <t>Anlage 1 ImmoWertV – Modellansätze für die Gesamtnutzungsdauer</t>
        </is>
      </c>
    </row>
    <row r="2">
      <c r="A2" s="2" t="inlineStr">
        <is>
          <t>zu § 12 Abs. 5 S. 1 ImmoWertV; für nicht aufgeführte Arten aus vergleichbaren baulichen Anlagen ableiten</t>
        </is>
      </c>
    </row>
    <row r="4" ht="30" customHeight="1">
      <c r="A4" s="3" t="inlineStr">
        <is>
          <t>Art der baulichen Anlage</t>
        </is>
      </c>
      <c r="B4" s="3" t="inlineStr">
        <is>
          <t>Gesamtnutzungsdauer (Jahre)</t>
        </is>
      </c>
    </row>
    <row r="5">
      <c r="A5" s="5" t="inlineStr">
        <is>
          <t>freistehende Ein- und Zweifamilienhäuser, Doppelhäuser, Reihenhäuser</t>
        </is>
      </c>
      <c r="B5" s="6" t="n">
        <v>80</v>
      </c>
    </row>
    <row r="6">
      <c r="A6" s="6" t="inlineStr">
        <is>
          <t>Mehrfamilienhäuser</t>
        </is>
      </c>
      <c r="B6" s="6" t="n">
        <v>80</v>
      </c>
    </row>
    <row r="7">
      <c r="A7" s="6" t="inlineStr">
        <is>
          <t>Wohnhäuser mit Mischnutzung</t>
        </is>
      </c>
      <c r="B7" s="6" t="n">
        <v>80</v>
      </c>
    </row>
    <row r="8">
      <c r="A8" s="6" t="inlineStr">
        <is>
          <t>Geschäftshäuser</t>
        </is>
      </c>
      <c r="B8" s="6" t="n">
        <v>60</v>
      </c>
    </row>
    <row r="9">
      <c r="A9" s="6" t="inlineStr">
        <is>
          <t>Bürogebäude, Banken</t>
        </is>
      </c>
      <c r="B9" s="6" t="n">
        <v>60</v>
      </c>
    </row>
    <row r="10">
      <c r="A10" s="5" t="inlineStr">
        <is>
          <t>Gemeindezentren, Saalbauten, Veranstaltungsgebäude</t>
        </is>
      </c>
      <c r="B10" s="6" t="n">
        <v>40</v>
      </c>
    </row>
    <row r="11">
      <c r="A11" s="6" t="inlineStr">
        <is>
          <t>Kindergärten, Schulen</t>
        </is>
      </c>
      <c r="B11" s="6" t="n">
        <v>50</v>
      </c>
    </row>
    <row r="12">
      <c r="A12" s="6" t="inlineStr">
        <is>
          <t>Wohnheime, Alten- und Pflegeheime</t>
        </is>
      </c>
      <c r="B12" s="6" t="n">
        <v>50</v>
      </c>
    </row>
    <row r="13">
      <c r="A13" s="6" t="inlineStr">
        <is>
          <t>Krankenhäuser, Tageskliniken</t>
        </is>
      </c>
      <c r="B13" s="6" t="n">
        <v>40</v>
      </c>
    </row>
    <row r="14">
      <c r="A14" s="5" t="inlineStr">
        <is>
          <t>Beherbergungsstätten, Verpflegungseinrichtungen</t>
        </is>
      </c>
      <c r="B14" s="6" t="n">
        <v>40</v>
      </c>
    </row>
    <row r="15">
      <c r="A15" s="6" t="inlineStr">
        <is>
          <t>Sporthallen, Freizeitbäder, Heilbäder</t>
        </is>
      </c>
      <c r="B15" s="6" t="n">
        <v>40</v>
      </c>
    </row>
    <row r="16">
      <c r="A16" s="6" t="inlineStr">
        <is>
          <t>Verbrauchermärkte, Autohäuser</t>
        </is>
      </c>
      <c r="B16" s="6" t="n">
        <v>30</v>
      </c>
    </row>
    <row r="17">
      <c r="A17" s="6" t="inlineStr">
        <is>
          <t>Kauf- und Warenhäuser</t>
        </is>
      </c>
      <c r="B17" s="6" t="n">
        <v>50</v>
      </c>
    </row>
    <row r="18">
      <c r="A18" s="6" t="inlineStr">
        <is>
          <t>Einzelgaragen</t>
        </is>
      </c>
      <c r="B18" s="6" t="n">
        <v>60</v>
      </c>
    </row>
    <row r="19">
      <c r="A19" s="6" t="inlineStr">
        <is>
          <t>Tief- und Hochgaragen als Einzelbauwerk</t>
        </is>
      </c>
      <c r="B19" s="6" t="n">
        <v>40</v>
      </c>
    </row>
    <row r="20">
      <c r="A20" s="5" t="inlineStr">
        <is>
          <t>Betriebs- und Werkstätten, Produktionsgebäude</t>
        </is>
      </c>
      <c r="B20" s="6" t="n">
        <v>40</v>
      </c>
    </row>
    <row r="21">
      <c r="A21" s="6" t="inlineStr">
        <is>
          <t>Lager- und Versandgebäude</t>
        </is>
      </c>
      <c r="B21" s="6" t="n">
        <v>40</v>
      </c>
    </row>
    <row r="22">
      <c r="A22" s="6" t="inlineStr">
        <is>
          <t>Landwirtschaftliche Betriebsgebäude</t>
        </is>
      </c>
      <c r="B22" s="6" t="n">
        <v>30</v>
      </c>
    </row>
    <row r="24">
      <c r="A24" s="2" t="inlineStr">
        <is>
          <t>Fundstelle: BGBl. I 2021, 2819</t>
        </is>
      </c>
    </row>
    <row r="25">
      <c r="A25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5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26" customWidth="1" min="2" max="2"/>
    <col width="13" customWidth="1" min="3" max="3"/>
    <col width="13" customWidth="1" min="4" max="4"/>
    <col width="24" customWidth="1" min="5" max="5"/>
  </cols>
  <sheetData>
    <row r="1">
      <c r="A1" s="1" t="inlineStr">
        <is>
          <t>Anlage 2 ImmoWertV – Restnutzungsdauer von Wohngebäuden bei Modernisierungen</t>
        </is>
      </c>
    </row>
    <row r="2">
      <c r="A2" s="2" t="inlineStr">
        <is>
          <t>RND = a · Alter²/GND − b · Alter + c · GND (ab dem relativen Alter der Tabelle 3; darunter RND = GND − Alter); höchstens 70 % der GND; Kernsanierung bis 90 % der GND</t>
        </is>
      </c>
    </row>
    <row r="4" ht="30" customHeight="1">
      <c r="A4" s="3" t="inlineStr">
        <is>
          <t>Tabelle 1: Modernisierungselement</t>
        </is>
      </c>
      <c r="B4" s="3" t="inlineStr">
        <is>
          <t>maximal zu vergebende Punkte</t>
        </is>
      </c>
    </row>
    <row r="5">
      <c r="A5" s="5" t="inlineStr">
        <is>
          <t>Dacherneuerung inklusive Verbesserung der Wärmedämmung</t>
        </is>
      </c>
      <c r="B5" s="6" t="n">
        <v>4</v>
      </c>
    </row>
    <row r="6">
      <c r="A6" s="5" t="inlineStr">
        <is>
          <t>Modernisierung der Fenster und Außentüren</t>
        </is>
      </c>
      <c r="B6" s="6" t="n">
        <v>2</v>
      </c>
    </row>
    <row r="7">
      <c r="A7" s="5" t="inlineStr">
        <is>
          <t>Modernisierung der Leitungssysteme (Strom, Gas, Wasser, Abwasser)</t>
        </is>
      </c>
      <c r="B7" s="6" t="n">
        <v>2</v>
      </c>
    </row>
    <row r="8">
      <c r="A8" s="6" t="inlineStr">
        <is>
          <t>Modernisierung der Heizungsanlage</t>
        </is>
      </c>
      <c r="B8" s="6" t="n">
        <v>2</v>
      </c>
    </row>
    <row r="9">
      <c r="A9" s="6" t="inlineStr">
        <is>
          <t>Wärmedämmung der Außenwände</t>
        </is>
      </c>
      <c r="B9" s="6" t="n">
        <v>4</v>
      </c>
    </row>
    <row r="10">
      <c r="A10" s="6" t="inlineStr">
        <is>
          <t>Modernisierung von Bädern</t>
        </is>
      </c>
      <c r="B10" s="6" t="n">
        <v>2</v>
      </c>
    </row>
    <row r="11">
      <c r="A11" s="5" t="inlineStr">
        <is>
          <t>Modernisierung des Innenausbaus, z. B. Decken, Fußböden, Treppen</t>
        </is>
      </c>
      <c r="B11" s="6" t="n">
        <v>2</v>
      </c>
    </row>
    <row r="12">
      <c r="A12" s="5" t="inlineStr">
        <is>
          <t>Wesentliche Verbesserung der Grundrissgestaltung</t>
        </is>
      </c>
      <c r="B12" s="6" t="n">
        <v>2</v>
      </c>
    </row>
    <row r="14" ht="30" customHeight="1">
      <c r="A14" s="3" t="inlineStr">
        <is>
          <t>Tabelle 2: Modernisierungsgrad</t>
        </is>
      </c>
      <c r="B14" s="3" t="inlineStr">
        <is>
          <t>Modernisierungspunktzahl</t>
        </is>
      </c>
    </row>
    <row r="15">
      <c r="A15" s="6" t="inlineStr">
        <is>
          <t>nicht modernisiert</t>
        </is>
      </c>
      <c r="B15" s="6" t="inlineStr">
        <is>
          <t>0 bis 1 Punkt</t>
        </is>
      </c>
    </row>
    <row r="16">
      <c r="A16" s="5" t="inlineStr">
        <is>
          <t>kleine Modernisierungen im Rahmen der Instandhaltung</t>
        </is>
      </c>
      <c r="B16" s="6" t="inlineStr">
        <is>
          <t>2 bis 5 Punkte</t>
        </is>
      </c>
    </row>
    <row r="17">
      <c r="A17" s="6" t="inlineStr">
        <is>
          <t>mittlerer Modernisierungsgrad</t>
        </is>
      </c>
      <c r="B17" s="6" t="inlineStr">
        <is>
          <t>6 bis 10 Punkte</t>
        </is>
      </c>
    </row>
    <row r="18">
      <c r="A18" s="6" t="inlineStr">
        <is>
          <t>überwiegend modernisiert</t>
        </is>
      </c>
      <c r="B18" s="6" t="inlineStr">
        <is>
          <t>11 bis 17 Punkte</t>
        </is>
      </c>
    </row>
    <row r="19">
      <c r="A19" s="6" t="inlineStr">
        <is>
          <t>umfassend modernisiert</t>
        </is>
      </c>
      <c r="B19" s="6" t="inlineStr">
        <is>
          <t>18 bis 20 Punkte</t>
        </is>
      </c>
    </row>
    <row r="21" ht="30" customHeight="1">
      <c r="A21" s="3" t="inlineStr">
        <is>
          <t>Tabelle 3: Modernisierungspunkte</t>
        </is>
      </c>
      <c r="B21" s="3" t="inlineStr">
        <is>
          <t>a</t>
        </is>
      </c>
      <c r="C21" s="3" t="inlineStr">
        <is>
          <t>b</t>
        </is>
      </c>
      <c r="D21" s="3" t="inlineStr">
        <is>
          <t>c</t>
        </is>
      </c>
      <c r="E21" s="3" t="inlineStr">
        <is>
          <t>ab einem relativen Alter von</t>
        </is>
      </c>
    </row>
    <row r="22">
      <c r="A22" s="6" t="n">
        <v>0</v>
      </c>
      <c r="B22" s="7" t="n">
        <v>1.25</v>
      </c>
      <c r="C22" s="7" t="n">
        <v>2.625</v>
      </c>
      <c r="D22" s="7" t="n">
        <v>1.525</v>
      </c>
      <c r="E22" s="8" t="n">
        <v>0.6</v>
      </c>
    </row>
    <row r="23">
      <c r="A23" s="6" t="n">
        <v>1</v>
      </c>
      <c r="B23" s="7" t="n">
        <v>1.25</v>
      </c>
      <c r="C23" s="7" t="n">
        <v>2.625</v>
      </c>
      <c r="D23" s="7" t="n">
        <v>1.525</v>
      </c>
      <c r="E23" s="8" t="n">
        <v>0.6</v>
      </c>
    </row>
    <row r="24">
      <c r="A24" s="6" t="n">
        <v>2</v>
      </c>
      <c r="B24" s="7" t="n">
        <v>1.0767</v>
      </c>
      <c r="C24" s="7" t="n">
        <v>2.2757</v>
      </c>
      <c r="D24" s="7" t="n">
        <v>1.3878</v>
      </c>
      <c r="E24" s="8" t="n">
        <v>0.55</v>
      </c>
    </row>
    <row r="25">
      <c r="A25" s="6" t="n">
        <v>3</v>
      </c>
      <c r="B25" s="7" t="n">
        <v>0.9033</v>
      </c>
      <c r="C25" s="7" t="n">
        <v>1.9263</v>
      </c>
      <c r="D25" s="7" t="n">
        <v>1.2505</v>
      </c>
      <c r="E25" s="8" t="n">
        <v>0.55</v>
      </c>
    </row>
    <row r="26">
      <c r="A26" s="6" t="n">
        <v>4</v>
      </c>
      <c r="B26" s="7" t="n">
        <v>0.73</v>
      </c>
      <c r="C26" s="7" t="n">
        <v>1.577</v>
      </c>
      <c r="D26" s="7" t="n">
        <v>1.1133</v>
      </c>
      <c r="E26" s="8" t="n">
        <v>0.4</v>
      </c>
    </row>
    <row r="27">
      <c r="A27" s="6" t="n">
        <v>5</v>
      </c>
      <c r="B27" s="7" t="n">
        <v>0.6725</v>
      </c>
      <c r="C27" s="7" t="n">
        <v>1.4578</v>
      </c>
      <c r="D27" s="7" t="n">
        <v>1.085</v>
      </c>
      <c r="E27" s="8" t="n">
        <v>0.35</v>
      </c>
    </row>
    <row r="28">
      <c r="A28" s="6" t="n">
        <v>6</v>
      </c>
      <c r="B28" s="7" t="n">
        <v>0.615</v>
      </c>
      <c r="C28" s="7" t="n">
        <v>1.3385</v>
      </c>
      <c r="D28" s="7" t="n">
        <v>1.0567</v>
      </c>
      <c r="E28" s="8" t="n">
        <v>0.3</v>
      </c>
    </row>
    <row r="29">
      <c r="A29" s="6" t="n">
        <v>7</v>
      </c>
      <c r="B29" s="7" t="n">
        <v>0.5575</v>
      </c>
      <c r="C29" s="7" t="n">
        <v>1.2193</v>
      </c>
      <c r="D29" s="7" t="n">
        <v>1.0283</v>
      </c>
      <c r="E29" s="8" t="n">
        <v>0.25</v>
      </c>
    </row>
    <row r="30">
      <c r="A30" s="6" t="n">
        <v>8</v>
      </c>
      <c r="B30" s="7" t="n">
        <v>0.5</v>
      </c>
      <c r="C30" s="7" t="n">
        <v>1.1</v>
      </c>
      <c r="D30" s="7" t="n">
        <v>1</v>
      </c>
      <c r="E30" s="8" t="n">
        <v>0.2</v>
      </c>
    </row>
    <row r="31">
      <c r="A31" s="6" t="n">
        <v>9</v>
      </c>
      <c r="B31" s="7" t="n">
        <v>0.466</v>
      </c>
      <c r="C31" s="7" t="n">
        <v>1.027</v>
      </c>
      <c r="D31" s="7" t="n">
        <v>0.9906</v>
      </c>
      <c r="E31" s="8" t="n">
        <v>0.19</v>
      </c>
    </row>
    <row r="32">
      <c r="A32" s="6" t="n">
        <v>10</v>
      </c>
      <c r="B32" s="7" t="n">
        <v>0.432</v>
      </c>
      <c r="C32" s="7" t="n">
        <v>0.954</v>
      </c>
      <c r="D32" s="7" t="n">
        <v>0.9811</v>
      </c>
      <c r="E32" s="8" t="n">
        <v>0.18</v>
      </c>
    </row>
    <row r="33">
      <c r="A33" s="6" t="n">
        <v>11</v>
      </c>
      <c r="B33" s="7" t="n">
        <v>0.398</v>
      </c>
      <c r="C33" s="7" t="n">
        <v>0.881</v>
      </c>
      <c r="D33" s="7" t="n">
        <v>0.9717</v>
      </c>
      <c r="E33" s="8" t="n">
        <v>0.17</v>
      </c>
    </row>
    <row r="34">
      <c r="A34" s="6" t="n">
        <v>12</v>
      </c>
      <c r="B34" s="7" t="n">
        <v>0.364</v>
      </c>
      <c r="C34" s="7" t="n">
        <v>0.8080000000000001</v>
      </c>
      <c r="D34" s="7" t="n">
        <v>0.9622000000000001</v>
      </c>
      <c r="E34" s="8" t="n">
        <v>0.16</v>
      </c>
    </row>
    <row r="35">
      <c r="A35" s="6" t="n">
        <v>13</v>
      </c>
      <c r="B35" s="7" t="n">
        <v>0.33</v>
      </c>
      <c r="C35" s="7" t="n">
        <v>0.735</v>
      </c>
      <c r="D35" s="7" t="n">
        <v>0.9528</v>
      </c>
      <c r="E35" s="8" t="n">
        <v>0.15</v>
      </c>
    </row>
    <row r="36">
      <c r="A36" s="6" t="n">
        <v>14</v>
      </c>
      <c r="B36" s="7" t="n">
        <v>0.304</v>
      </c>
      <c r="C36" s="7" t="n">
        <v>0.676</v>
      </c>
      <c r="D36" s="7" t="n">
        <v>0.9506</v>
      </c>
      <c r="E36" s="8" t="n">
        <v>0.14</v>
      </c>
    </row>
    <row r="37">
      <c r="A37" s="6" t="n">
        <v>15</v>
      </c>
      <c r="B37" s="7" t="n">
        <v>0.278</v>
      </c>
      <c r="C37" s="7" t="n">
        <v>0.617</v>
      </c>
      <c r="D37" s="7" t="n">
        <v>0.9485</v>
      </c>
      <c r="E37" s="8" t="n">
        <v>0.13</v>
      </c>
    </row>
    <row r="38">
      <c r="A38" s="6" t="n">
        <v>16</v>
      </c>
      <c r="B38" s="7" t="n">
        <v>0.252</v>
      </c>
      <c r="C38" s="7" t="n">
        <v>0.5580000000000001</v>
      </c>
      <c r="D38" s="7" t="n">
        <v>0.9463</v>
      </c>
      <c r="E38" s="8" t="n">
        <v>0.12</v>
      </c>
    </row>
    <row r="39">
      <c r="A39" s="6" t="n">
        <v>17</v>
      </c>
      <c r="B39" s="7" t="n">
        <v>0.226</v>
      </c>
      <c r="C39" s="7" t="n">
        <v>0.499</v>
      </c>
      <c r="D39" s="7" t="n">
        <v>0.9442</v>
      </c>
      <c r="E39" s="8" t="n">
        <v>0.11</v>
      </c>
    </row>
    <row r="40">
      <c r="A40" s="6" t="n">
        <v>18</v>
      </c>
      <c r="B40" s="7" t="n">
        <v>0.2</v>
      </c>
      <c r="C40" s="7" t="n">
        <v>0.44</v>
      </c>
      <c r="D40" s="7" t="n">
        <v>0.9419999999999999</v>
      </c>
      <c r="E40" s="8" t="n">
        <v>0.1</v>
      </c>
    </row>
    <row r="41">
      <c r="A41" s="6" t="n">
        <v>19</v>
      </c>
      <c r="B41" s="7" t="n">
        <v>0.2</v>
      </c>
      <c r="C41" s="7" t="n">
        <v>0.44</v>
      </c>
      <c r="D41" s="7" t="n">
        <v>0.9419999999999999</v>
      </c>
      <c r="E41" s="8" t="n">
        <v>0.1</v>
      </c>
    </row>
    <row r="42">
      <c r="A42" s="6" t="n">
        <v>20</v>
      </c>
      <c r="B42" s="7" t="n">
        <v>0.2</v>
      </c>
      <c r="C42" s="7" t="n">
        <v>0.44</v>
      </c>
      <c r="D42" s="7" t="n">
        <v>0.9419999999999999</v>
      </c>
      <c r="E42" s="8" t="n">
        <v>0.1</v>
      </c>
    </row>
    <row r="44">
      <c r="A44" s="2" t="inlineStr">
        <is>
          <t>Fundstelle: BGBl. I 2021, 2820–2821</t>
        </is>
      </c>
    </row>
    <row r="45">
      <c r="A45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24" customWidth="1" min="4" max="4"/>
    <col width="24" customWidth="1" min="5" max="5"/>
    <col width="16" customWidth="1" min="6" max="6"/>
    <col width="24" customWidth="1" min="7" max="7"/>
    <col width="16" customWidth="1" min="8" max="8"/>
    <col width="40" customWidth="1" min="9" max="9"/>
  </cols>
  <sheetData>
    <row r="1">
      <c r="A1" s="1" t="inlineStr">
        <is>
          <t>Anlage 3 ImmoWertV – Modellansätze für Bewirtschaftungskosten</t>
        </is>
      </c>
    </row>
    <row r="2">
      <c r="A2" s="2" t="inlineStr">
        <is>
          <t>Anpassung nach Nr. III: Basiswerte × VPI Oktober des Vorjahres / VPI Oktober 2001; Rundung Instandhaltung je m² auf eine Nachkommastelle, sonst auf volle Euro</t>
        </is>
      </c>
    </row>
    <row r="4" ht="30" customHeight="1">
      <c r="A4" s="3" t="inlineStr">
        <is>
          <t>Stand</t>
        </is>
      </c>
      <c r="B4" s="3" t="inlineStr">
        <is>
          <t>VPI Okt. Vorjahr</t>
        </is>
      </c>
      <c r="C4" s="3" t="inlineStr">
        <is>
          <t>Faktor</t>
        </is>
      </c>
      <c r="D4" s="3" t="inlineStr">
        <is>
          <t>Verwaltung je Wohnung €/a</t>
        </is>
      </c>
      <c r="E4" s="3" t="inlineStr">
        <is>
          <t>je Eigentumswohnung €/a</t>
        </is>
      </c>
      <c r="F4" s="3" t="inlineStr">
        <is>
          <t>je Garage €/a</t>
        </is>
      </c>
      <c r="G4" s="3" t="inlineStr">
        <is>
          <t>Instandhaltung €/m² WF/a</t>
        </is>
      </c>
      <c r="H4" s="3" t="inlineStr">
        <is>
          <t>je Garage €/a</t>
        </is>
      </c>
      <c r="I4" s="3" t="inlineStr">
        <is>
          <t>Herleitung</t>
        </is>
      </c>
    </row>
    <row r="5">
      <c r="A5" s="4" t="inlineStr">
        <is>
          <t>Basiswert (Okt. 2001)</t>
        </is>
      </c>
      <c r="B5" s="6" t="n">
        <v>77.09999999999999</v>
      </c>
      <c r="C5" s="6" t="n">
        <v>1</v>
      </c>
      <c r="D5" s="6" t="n">
        <v>230</v>
      </c>
      <c r="E5" s="6" t="n">
        <v>275</v>
      </c>
      <c r="F5" s="6" t="n">
        <v>30</v>
      </c>
      <c r="G5" s="9" t="n">
        <v>9</v>
      </c>
      <c r="H5" s="6" t="n">
        <v>68</v>
      </c>
      <c r="I5" s="6" t="inlineStr">
        <is>
          <t>Anlage 3 Nr. III</t>
        </is>
      </c>
    </row>
    <row r="6">
      <c r="A6" s="4" t="inlineStr">
        <is>
          <t>2021 (amtlich)</t>
        </is>
      </c>
      <c r="B6" s="6" t="n">
        <v>99.90000000000001</v>
      </c>
      <c r="C6" s="6" t="n"/>
      <c r="D6" s="6" t="n">
        <v>298</v>
      </c>
      <c r="E6" s="6" t="n">
        <v>357</v>
      </c>
      <c r="F6" s="6" t="n">
        <v>39</v>
      </c>
      <c r="G6" s="9" t="n">
        <v>11.7</v>
      </c>
      <c r="H6" s="6" t="n">
        <v>88</v>
      </c>
      <c r="I6" s="6" t="inlineStr">
        <is>
          <t>Anlage 3 Nr. I.1 und I.2</t>
        </is>
      </c>
    </row>
    <row r="7">
      <c r="A7" s="4" t="n">
        <v>2022</v>
      </c>
      <c r="B7" s="6" t="n">
        <v>104.3</v>
      </c>
      <c r="C7" s="10">
        <f>B7/$B$5</f>
        <v/>
      </c>
      <c r="D7" s="11">
        <f>ROUND($D$5*C7,0)</f>
        <v/>
      </c>
      <c r="E7" s="11">
        <f>ROUND($E$5*C7,0)</f>
        <v/>
      </c>
      <c r="F7" s="11">
        <f>ROUND($F$5*C7,0)</f>
        <v/>
      </c>
      <c r="G7" s="12">
        <f>ROUND($G$5*C7,1)</f>
        <v/>
      </c>
      <c r="H7" s="11">
        <f>ROUND($H$5*C7,0)</f>
        <v/>
      </c>
      <c r="I7" s="13" t="inlineStr">
        <is>
          <t>VPI Okt. 2021 / Okt. 2001 (2020 = 100)</t>
        </is>
      </c>
    </row>
    <row r="8">
      <c r="A8" s="4" t="n">
        <v>2023</v>
      </c>
      <c r="B8" s="6" t="n">
        <v>113.5</v>
      </c>
      <c r="C8" s="10">
        <f>B8/$B$5</f>
        <v/>
      </c>
      <c r="D8" s="11">
        <f>ROUND($D$5*C8,0)</f>
        <v/>
      </c>
      <c r="E8" s="11">
        <f>ROUND($E$5*C8,0)</f>
        <v/>
      </c>
      <c r="F8" s="11">
        <f>ROUND($F$5*C8,0)</f>
        <v/>
      </c>
      <c r="G8" s="12">
        <f>ROUND($G$5*C8,1)</f>
        <v/>
      </c>
      <c r="H8" s="11">
        <f>ROUND($H$5*C8,0)</f>
        <v/>
      </c>
      <c r="I8" s="13" t="inlineStr">
        <is>
          <t>VPI Okt. 2022 / Okt. 2001 (2020 = 100)</t>
        </is>
      </c>
    </row>
    <row r="9">
      <c r="A9" s="4" t="n">
        <v>2024</v>
      </c>
      <c r="B9" s="6" t="n">
        <v>117.8</v>
      </c>
      <c r="C9" s="10">
        <f>B9/$B$5</f>
        <v/>
      </c>
      <c r="D9" s="11">
        <f>ROUND($D$5*C9,0)</f>
        <v/>
      </c>
      <c r="E9" s="11">
        <f>ROUND($E$5*C9,0)</f>
        <v/>
      </c>
      <c r="F9" s="11">
        <f>ROUND($F$5*C9,0)</f>
        <v/>
      </c>
      <c r="G9" s="12">
        <f>ROUND($G$5*C9,1)</f>
        <v/>
      </c>
      <c r="H9" s="11">
        <f>ROUND($H$5*C9,0)</f>
        <v/>
      </c>
      <c r="I9" s="13" t="inlineStr">
        <is>
          <t>VPI Okt. 2023 / Okt. 2001 (2020 = 100)</t>
        </is>
      </c>
    </row>
    <row r="10">
      <c r="A10" s="4" t="n">
        <v>2025</v>
      </c>
      <c r="B10" s="6" t="n">
        <v>120.2</v>
      </c>
      <c r="C10" s="10">
        <f>B10/$B$5</f>
        <v/>
      </c>
      <c r="D10" s="11">
        <f>ROUND($D$5*C10,0)</f>
        <v/>
      </c>
      <c r="E10" s="11">
        <f>ROUND($E$5*C10,0)</f>
        <v/>
      </c>
      <c r="F10" s="11">
        <f>ROUND($F$5*C10,0)</f>
        <v/>
      </c>
      <c r="G10" s="12">
        <f>ROUND($G$5*C10,1)</f>
        <v/>
      </c>
      <c r="H10" s="11">
        <f>ROUND($H$5*C10,0)</f>
        <v/>
      </c>
      <c r="I10" s="13" t="inlineStr">
        <is>
          <t>VPI Okt. 2024 / Okt. 2001 (2020 = 100)</t>
        </is>
      </c>
    </row>
    <row r="11">
      <c r="A11" s="4" t="n">
        <v>2026</v>
      </c>
      <c r="B11" s="6" t="n">
        <v>123</v>
      </c>
      <c r="C11" s="10">
        <f>B11/$B$5</f>
        <v/>
      </c>
      <c r="D11" s="11">
        <f>ROUND($D$5*C11,0)</f>
        <v/>
      </c>
      <c r="E11" s="11">
        <f>ROUND($E$5*C11,0)</f>
        <v/>
      </c>
      <c r="F11" s="11">
        <f>ROUND($F$5*C11,0)</f>
        <v/>
      </c>
      <c r="G11" s="12">
        <f>ROUND($G$5*C11,1)</f>
        <v/>
      </c>
      <c r="H11" s="11">
        <f>ROUND($H$5*C11,0)</f>
        <v/>
      </c>
      <c r="I11" s="13" t="inlineStr">
        <is>
          <t>VPI Okt. 2025 / Okt. 2001 (2020 = 100)</t>
        </is>
      </c>
    </row>
    <row r="13" ht="30" customHeight="1">
      <c r="A13" s="3" t="inlineStr">
        <is>
          <t>Weitere Modellansätze</t>
        </is>
      </c>
      <c r="B13" s="3" t="inlineStr">
        <is>
          <t>Wert</t>
        </is>
      </c>
      <c r="C13" s="3" t="inlineStr">
        <is>
          <t>Bezug</t>
        </is>
      </c>
    </row>
    <row r="14">
      <c r="A14" s="6" t="inlineStr">
        <is>
          <t>Mietausfallwagnis Wohnnutzung</t>
        </is>
      </c>
      <c r="B14" s="8" t="n">
        <v>0.02</v>
      </c>
      <c r="C14" s="5" t="inlineStr">
        <is>
          <t>des marktüblich erzielbaren Rohertrags (Nr. I.3)</t>
        </is>
      </c>
    </row>
    <row r="15">
      <c r="A15" s="6" t="inlineStr">
        <is>
          <t>Verwaltungskosten gewerbliche Nutzung</t>
        </is>
      </c>
      <c r="B15" s="8" t="n">
        <v>0.03</v>
      </c>
      <c r="C15" s="5" t="inlineStr">
        <is>
          <t>des marktüblich erzielbaren Rohertrags (Nr. II.1)</t>
        </is>
      </c>
    </row>
    <row r="16">
      <c r="A16" s="5" t="inlineStr">
        <is>
          <t>Instandhaltung Gewerbe – Büros, Praxen, Geschäfte</t>
        </is>
      </c>
      <c r="B16" s="8" t="n">
        <v>1</v>
      </c>
      <c r="C16" s="5" t="inlineStr">
        <is>
          <t>des Wohnwerts je m², Vermieter trägt Dach und Fach (Nr. II.2)</t>
        </is>
      </c>
    </row>
    <row r="17">
      <c r="A17" s="5" t="inlineStr">
        <is>
          <t>Instandhaltung Gewerbe – SB-Verbrauchermärkte</t>
        </is>
      </c>
      <c r="B17" s="8" t="n">
        <v>0.5</v>
      </c>
      <c r="C17" s="6" t="inlineStr">
        <is>
          <t>des Wohnwerts je m² (Nr. II.2)</t>
        </is>
      </c>
    </row>
    <row r="18">
      <c r="A18" s="5" t="inlineStr">
        <is>
          <t>Instandhaltung Gewerbe – Lager-, Logistik-, Produktionshallen</t>
        </is>
      </c>
      <c r="B18" s="8" t="n">
        <v>0.3</v>
      </c>
      <c r="C18" s="6" t="inlineStr">
        <is>
          <t>des Wohnwerts je m² (Nr. II.2)</t>
        </is>
      </c>
    </row>
    <row r="19">
      <c r="A19" s="6" t="inlineStr">
        <is>
          <t>Mietausfallwagnis gewerbliche Nutzung</t>
        </is>
      </c>
      <c r="B19" s="8" t="n">
        <v>0.04</v>
      </c>
      <c r="C19" s="5" t="inlineStr">
        <is>
          <t>des marktüblich erzielbaren Rohertrags (Nr. II.3)</t>
        </is>
      </c>
    </row>
    <row r="21">
      <c r="A21" s="2" t="inlineStr">
        <is>
          <t>Fundstelle: BGBl. I 2021, 2822–2823. VPI: Statistisches Bundesamt, Verbraucherpreisindex Deutschland (61111), 2020 = 100, über Deutsche Bundesbank (BBDP1.M.DE.N.VPI.C.A00000.I20.A)</t>
        </is>
      </c>
    </row>
    <row r="22">
      <c r="A22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2" customWidth="1" min="2" max="2"/>
    <col width="36" customWidth="1" min="3" max="3"/>
    <col width="34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Anlage 4 Nr. II.1 – NHK 2010 für freistehende Ein- und Zweifamilienhäuser, Doppelhäuser, Reihenhäuser</t>
        </is>
      </c>
    </row>
    <row r="2">
      <c r="A2" s="2" t="inlineStr">
        <is>
          <t>€/m² BGF, Kostenstand 2010, einschließlich 17 % Baunebenkosten und Umsatzsteuer; Korrekturfaktor freistehende Zweifamilienhäuser 1,05</t>
        </is>
      </c>
    </row>
    <row r="4" ht="30" customHeight="1">
      <c r="A4" s="3" t="inlineStr">
        <is>
          <t>Nr.</t>
        </is>
      </c>
      <c r="B4" s="3" t="inlineStr">
        <is>
          <t>Gebäudeart</t>
        </is>
      </c>
      <c r="C4" s="3" t="inlineStr">
        <is>
          <t>Geschosse</t>
        </is>
      </c>
      <c r="D4" s="3" t="inlineStr">
        <is>
          <t>Dach</t>
        </is>
      </c>
      <c r="E4" s="3" t="inlineStr">
        <is>
          <t>Stufe 1</t>
        </is>
      </c>
      <c r="F4" s="3" t="inlineStr">
        <is>
          <t>Stufe 2</t>
        </is>
      </c>
      <c r="G4" s="3" t="inlineStr">
        <is>
          <t>Stufe 3</t>
        </is>
      </c>
      <c r="H4" s="3" t="inlineStr">
        <is>
          <t>Stufe 4</t>
        </is>
      </c>
      <c r="I4" s="3" t="inlineStr">
        <is>
          <t>Stufe 5</t>
        </is>
      </c>
    </row>
    <row r="5">
      <c r="A5" s="4" t="inlineStr">
        <is>
          <t>1.01</t>
        </is>
      </c>
      <c r="B5" s="6" t="inlineStr">
        <is>
          <t>freistehende Einfamilienhäuser</t>
        </is>
      </c>
      <c r="C5" s="6" t="inlineStr">
        <is>
          <t>Keller-, Erdgeschoss</t>
        </is>
      </c>
      <c r="D5" s="6" t="inlineStr">
        <is>
          <t>Dachgeschoss voll ausgebaut</t>
        </is>
      </c>
      <c r="E5" s="6" t="n">
        <v>655</v>
      </c>
      <c r="F5" s="6" t="n">
        <v>725</v>
      </c>
      <c r="G5" s="6" t="n">
        <v>835</v>
      </c>
      <c r="H5" s="6" t="n">
        <v>1005</v>
      </c>
      <c r="I5" s="6" t="n">
        <v>1260</v>
      </c>
    </row>
    <row r="6">
      <c r="A6" s="4" t="inlineStr">
        <is>
          <t>2.01</t>
        </is>
      </c>
      <c r="B6" s="6" t="inlineStr">
        <is>
          <t>Doppel- und Reihenendhäuser</t>
        </is>
      </c>
      <c r="C6" s="6" t="inlineStr">
        <is>
          <t>Keller-, Erdgeschoss</t>
        </is>
      </c>
      <c r="D6" s="6" t="inlineStr">
        <is>
          <t>Dachgeschoss voll ausgebaut</t>
        </is>
      </c>
      <c r="E6" s="6" t="n">
        <v>615</v>
      </c>
      <c r="F6" s="6" t="n">
        <v>685</v>
      </c>
      <c r="G6" s="6" t="n">
        <v>785</v>
      </c>
      <c r="H6" s="6" t="n">
        <v>945</v>
      </c>
      <c r="I6" s="6" t="n">
        <v>1180</v>
      </c>
    </row>
    <row r="7">
      <c r="A7" s="4" t="inlineStr">
        <is>
          <t>3.01</t>
        </is>
      </c>
      <c r="B7" s="6" t="inlineStr">
        <is>
          <t>Reihenmittelhäuser</t>
        </is>
      </c>
      <c r="C7" s="6" t="inlineStr">
        <is>
          <t>Keller-, Erdgeschoss</t>
        </is>
      </c>
      <c r="D7" s="6" t="inlineStr">
        <is>
          <t>Dachgeschoss voll ausgebaut</t>
        </is>
      </c>
      <c r="E7" s="6" t="n">
        <v>575</v>
      </c>
      <c r="F7" s="6" t="n">
        <v>640</v>
      </c>
      <c r="G7" s="6" t="n">
        <v>735</v>
      </c>
      <c r="H7" s="6" t="n">
        <v>885</v>
      </c>
      <c r="I7" s="6" t="n">
        <v>1105</v>
      </c>
    </row>
    <row r="8">
      <c r="A8" s="4" t="inlineStr">
        <is>
          <t>1.02</t>
        </is>
      </c>
      <c r="B8" s="6" t="inlineStr">
        <is>
          <t>freistehende Einfamilienhäuser</t>
        </is>
      </c>
      <c r="C8" s="6" t="inlineStr">
        <is>
          <t>Keller-, Erdgeschoss</t>
        </is>
      </c>
      <c r="D8" s="6" t="inlineStr">
        <is>
          <t>Dachgeschoss nicht ausgebaut</t>
        </is>
      </c>
      <c r="E8" s="6" t="n">
        <v>545</v>
      </c>
      <c r="F8" s="6" t="n">
        <v>605</v>
      </c>
      <c r="G8" s="6" t="n">
        <v>695</v>
      </c>
      <c r="H8" s="6" t="n">
        <v>840</v>
      </c>
      <c r="I8" s="6" t="n">
        <v>1050</v>
      </c>
    </row>
    <row r="9">
      <c r="A9" s="4" t="inlineStr">
        <is>
          <t>2.02</t>
        </is>
      </c>
      <c r="B9" s="6" t="inlineStr">
        <is>
          <t>Doppel- und Reihenendhäuser</t>
        </is>
      </c>
      <c r="C9" s="6" t="inlineStr">
        <is>
          <t>Keller-, Erdgeschoss</t>
        </is>
      </c>
      <c r="D9" s="6" t="inlineStr">
        <is>
          <t>Dachgeschoss nicht ausgebaut</t>
        </is>
      </c>
      <c r="E9" s="6" t="n">
        <v>515</v>
      </c>
      <c r="F9" s="6" t="n">
        <v>570</v>
      </c>
      <c r="G9" s="6" t="n">
        <v>655</v>
      </c>
      <c r="H9" s="6" t="n">
        <v>790</v>
      </c>
      <c r="I9" s="6" t="n">
        <v>985</v>
      </c>
    </row>
    <row r="10">
      <c r="A10" s="4" t="inlineStr">
        <is>
          <t>3.02</t>
        </is>
      </c>
      <c r="B10" s="6" t="inlineStr">
        <is>
          <t>Reihenmittelhäuser</t>
        </is>
      </c>
      <c r="C10" s="6" t="inlineStr">
        <is>
          <t>Keller-, Erdgeschoss</t>
        </is>
      </c>
      <c r="D10" s="6" t="inlineStr">
        <is>
          <t>Dachgeschoss nicht ausgebaut</t>
        </is>
      </c>
      <c r="E10" s="6" t="n">
        <v>480</v>
      </c>
      <c r="F10" s="6" t="n">
        <v>535</v>
      </c>
      <c r="G10" s="6" t="n">
        <v>615</v>
      </c>
      <c r="H10" s="6" t="n">
        <v>740</v>
      </c>
      <c r="I10" s="6" t="n">
        <v>925</v>
      </c>
    </row>
    <row r="11">
      <c r="A11" s="4" t="inlineStr">
        <is>
          <t>1.03</t>
        </is>
      </c>
      <c r="B11" s="6" t="inlineStr">
        <is>
          <t>freistehende Einfamilienhäuser</t>
        </is>
      </c>
      <c r="C11" s="6" t="inlineStr">
        <is>
          <t>Keller-, Erdgeschoss</t>
        </is>
      </c>
      <c r="D11" s="6" t="inlineStr">
        <is>
          <t>Flachdach oder flach geneigtes Dach</t>
        </is>
      </c>
      <c r="E11" s="6" t="n">
        <v>705</v>
      </c>
      <c r="F11" s="6" t="n">
        <v>785</v>
      </c>
      <c r="G11" s="6" t="n">
        <v>900</v>
      </c>
      <c r="H11" s="6" t="n">
        <v>1085</v>
      </c>
      <c r="I11" s="6" t="n">
        <v>1360</v>
      </c>
    </row>
    <row r="12">
      <c r="A12" s="4" t="inlineStr">
        <is>
          <t>2.03</t>
        </is>
      </c>
      <c r="B12" s="6" t="inlineStr">
        <is>
          <t>Doppel- und Reihenendhäuser</t>
        </is>
      </c>
      <c r="C12" s="6" t="inlineStr">
        <is>
          <t>Keller-, Erdgeschoss</t>
        </is>
      </c>
      <c r="D12" s="6" t="inlineStr">
        <is>
          <t>Flachdach oder flach geneigtes Dach</t>
        </is>
      </c>
      <c r="E12" s="6" t="n">
        <v>665</v>
      </c>
      <c r="F12" s="6" t="n">
        <v>735</v>
      </c>
      <c r="G12" s="6" t="n">
        <v>845</v>
      </c>
      <c r="H12" s="6" t="n">
        <v>1020</v>
      </c>
      <c r="I12" s="6" t="n">
        <v>1275</v>
      </c>
    </row>
    <row r="13">
      <c r="A13" s="4" t="inlineStr">
        <is>
          <t>3.03</t>
        </is>
      </c>
      <c r="B13" s="6" t="inlineStr">
        <is>
          <t>Reihenmittelhäuser</t>
        </is>
      </c>
      <c r="C13" s="6" t="inlineStr">
        <is>
          <t>Keller-, Erdgeschoss</t>
        </is>
      </c>
      <c r="D13" s="6" t="inlineStr">
        <is>
          <t>Flachdach oder flach geneigtes Dach</t>
        </is>
      </c>
      <c r="E13" s="6" t="n">
        <v>620</v>
      </c>
      <c r="F13" s="6" t="n">
        <v>690</v>
      </c>
      <c r="G13" s="6" t="n">
        <v>795</v>
      </c>
      <c r="H13" s="6" t="n">
        <v>955</v>
      </c>
      <c r="I13" s="6" t="n">
        <v>1195</v>
      </c>
    </row>
    <row r="14">
      <c r="A14" s="4" t="inlineStr">
        <is>
          <t>1.11</t>
        </is>
      </c>
      <c r="B14" s="6" t="inlineStr">
        <is>
          <t>freistehende Einfamilienhäuser</t>
        </is>
      </c>
      <c r="C14" s="6" t="inlineStr">
        <is>
          <t>Keller-, Erd-, Obergeschoss</t>
        </is>
      </c>
      <c r="D14" s="6" t="inlineStr">
        <is>
          <t>Dachgeschoss voll ausgebaut</t>
        </is>
      </c>
      <c r="E14" s="6" t="n">
        <v>655</v>
      </c>
      <c r="F14" s="6" t="n">
        <v>725</v>
      </c>
      <c r="G14" s="6" t="n">
        <v>835</v>
      </c>
      <c r="H14" s="6" t="n">
        <v>1005</v>
      </c>
      <c r="I14" s="6" t="n">
        <v>1260</v>
      </c>
    </row>
    <row r="15">
      <c r="A15" s="4" t="inlineStr">
        <is>
          <t>2.11</t>
        </is>
      </c>
      <c r="B15" s="6" t="inlineStr">
        <is>
          <t>Doppel- und Reihenendhäuser</t>
        </is>
      </c>
      <c r="C15" s="6" t="inlineStr">
        <is>
          <t>Keller-, Erd-, Obergeschoss</t>
        </is>
      </c>
      <c r="D15" s="6" t="inlineStr">
        <is>
          <t>Dachgeschoss voll ausgebaut</t>
        </is>
      </c>
      <c r="E15" s="6" t="n">
        <v>615</v>
      </c>
      <c r="F15" s="6" t="n">
        <v>685</v>
      </c>
      <c r="G15" s="6" t="n">
        <v>785</v>
      </c>
      <c r="H15" s="6" t="n">
        <v>945</v>
      </c>
      <c r="I15" s="6" t="n">
        <v>1180</v>
      </c>
    </row>
    <row r="16">
      <c r="A16" s="4" t="inlineStr">
        <is>
          <t>3.11</t>
        </is>
      </c>
      <c r="B16" s="6" t="inlineStr">
        <is>
          <t>Reihenmittelhäuser</t>
        </is>
      </c>
      <c r="C16" s="6" t="inlineStr">
        <is>
          <t>Keller-, Erd-, Obergeschoss</t>
        </is>
      </c>
      <c r="D16" s="6" t="inlineStr">
        <is>
          <t>Dachgeschoss voll ausgebaut</t>
        </is>
      </c>
      <c r="E16" s="6" t="n">
        <v>575</v>
      </c>
      <c r="F16" s="6" t="n">
        <v>640</v>
      </c>
      <c r="G16" s="6" t="n">
        <v>735</v>
      </c>
      <c r="H16" s="6" t="n">
        <v>885</v>
      </c>
      <c r="I16" s="6" t="n">
        <v>1105</v>
      </c>
    </row>
    <row r="17">
      <c r="A17" s="4" t="inlineStr">
        <is>
          <t>1.12</t>
        </is>
      </c>
      <c r="B17" s="6" t="inlineStr">
        <is>
          <t>freistehende Einfamilienhäuser</t>
        </is>
      </c>
      <c r="C17" s="6" t="inlineStr">
        <is>
          <t>Keller-, Erd-, Obergeschoss</t>
        </is>
      </c>
      <c r="D17" s="6" t="inlineStr">
        <is>
          <t>Dachgeschoss nicht ausgebaut</t>
        </is>
      </c>
      <c r="E17" s="6" t="n">
        <v>570</v>
      </c>
      <c r="F17" s="6" t="n">
        <v>635</v>
      </c>
      <c r="G17" s="6" t="n">
        <v>730</v>
      </c>
      <c r="H17" s="6" t="n">
        <v>880</v>
      </c>
      <c r="I17" s="6" t="n">
        <v>1100</v>
      </c>
    </row>
    <row r="18">
      <c r="A18" s="4" t="inlineStr">
        <is>
          <t>2.12</t>
        </is>
      </c>
      <c r="B18" s="6" t="inlineStr">
        <is>
          <t>Doppel- und Reihenendhäuser</t>
        </is>
      </c>
      <c r="C18" s="6" t="inlineStr">
        <is>
          <t>Keller-, Erd-, Obergeschoss</t>
        </is>
      </c>
      <c r="D18" s="6" t="inlineStr">
        <is>
          <t>Dachgeschoss nicht ausgebaut</t>
        </is>
      </c>
      <c r="E18" s="6" t="n">
        <v>535</v>
      </c>
      <c r="F18" s="6" t="n">
        <v>595</v>
      </c>
      <c r="G18" s="6" t="n">
        <v>685</v>
      </c>
      <c r="H18" s="6" t="n">
        <v>825</v>
      </c>
      <c r="I18" s="6" t="n">
        <v>1035</v>
      </c>
    </row>
    <row r="19">
      <c r="A19" s="4" t="inlineStr">
        <is>
          <t>3.12</t>
        </is>
      </c>
      <c r="B19" s="6" t="inlineStr">
        <is>
          <t>Reihenmittelhäuser</t>
        </is>
      </c>
      <c r="C19" s="6" t="inlineStr">
        <is>
          <t>Keller-, Erd-, Obergeschoss</t>
        </is>
      </c>
      <c r="D19" s="6" t="inlineStr">
        <is>
          <t>Dachgeschoss nicht ausgebaut</t>
        </is>
      </c>
      <c r="E19" s="6" t="n">
        <v>505</v>
      </c>
      <c r="F19" s="6" t="n">
        <v>560</v>
      </c>
      <c r="G19" s="6" t="n">
        <v>640</v>
      </c>
      <c r="H19" s="6" t="n">
        <v>775</v>
      </c>
      <c r="I19" s="6" t="n">
        <v>965</v>
      </c>
    </row>
    <row r="20">
      <c r="A20" s="4" t="inlineStr">
        <is>
          <t>1.13</t>
        </is>
      </c>
      <c r="B20" s="6" t="inlineStr">
        <is>
          <t>freistehende Einfamilienhäuser</t>
        </is>
      </c>
      <c r="C20" s="6" t="inlineStr">
        <is>
          <t>Keller-, Erd-, Obergeschoss</t>
        </is>
      </c>
      <c r="D20" s="6" t="inlineStr">
        <is>
          <t>Flachdach oder flach geneigtes Dach</t>
        </is>
      </c>
      <c r="E20" s="6" t="n">
        <v>665</v>
      </c>
      <c r="F20" s="6" t="n">
        <v>740</v>
      </c>
      <c r="G20" s="6" t="n">
        <v>850</v>
      </c>
      <c r="H20" s="6" t="n">
        <v>1025</v>
      </c>
      <c r="I20" s="6" t="n">
        <v>1285</v>
      </c>
    </row>
    <row r="21">
      <c r="A21" s="4" t="inlineStr">
        <is>
          <t>2.13</t>
        </is>
      </c>
      <c r="B21" s="6" t="inlineStr">
        <is>
          <t>Doppel- und Reihenendhäuser</t>
        </is>
      </c>
      <c r="C21" s="6" t="inlineStr">
        <is>
          <t>Keller-, Erd-, Obergeschoss</t>
        </is>
      </c>
      <c r="D21" s="6" t="inlineStr">
        <is>
          <t>Flachdach oder flach geneigtes Dach</t>
        </is>
      </c>
      <c r="E21" s="6" t="n">
        <v>625</v>
      </c>
      <c r="F21" s="6" t="n">
        <v>695</v>
      </c>
      <c r="G21" s="6" t="n">
        <v>800</v>
      </c>
      <c r="H21" s="6" t="n">
        <v>965</v>
      </c>
      <c r="I21" s="6" t="n">
        <v>1205</v>
      </c>
    </row>
    <row r="22">
      <c r="A22" s="4" t="inlineStr">
        <is>
          <t>3.13</t>
        </is>
      </c>
      <c r="B22" s="6" t="inlineStr">
        <is>
          <t>Reihenmittelhäuser</t>
        </is>
      </c>
      <c r="C22" s="6" t="inlineStr">
        <is>
          <t>Keller-, Erd-, Obergeschoss</t>
        </is>
      </c>
      <c r="D22" s="6" t="inlineStr">
        <is>
          <t>Flachdach oder flach geneigtes Dach</t>
        </is>
      </c>
      <c r="E22" s="6" t="n">
        <v>585</v>
      </c>
      <c r="F22" s="6" t="n">
        <v>650</v>
      </c>
      <c r="G22" s="6" t="n">
        <v>750</v>
      </c>
      <c r="H22" s="6" t="n">
        <v>905</v>
      </c>
      <c r="I22" s="6" t="n">
        <v>1130</v>
      </c>
    </row>
    <row r="23">
      <c r="A23" s="4" t="inlineStr">
        <is>
          <t>1.21</t>
        </is>
      </c>
      <c r="B23" s="6" t="inlineStr">
        <is>
          <t>freistehende Einfamilienhäuser</t>
        </is>
      </c>
      <c r="C23" s="6" t="inlineStr">
        <is>
          <t>Erdgeschoss, nicht unterkellert</t>
        </is>
      </c>
      <c r="D23" s="6" t="inlineStr">
        <is>
          <t>Dachgeschoss voll ausgebaut</t>
        </is>
      </c>
      <c r="E23" s="6" t="n">
        <v>790</v>
      </c>
      <c r="F23" s="6" t="n">
        <v>875</v>
      </c>
      <c r="G23" s="6" t="n">
        <v>1005</v>
      </c>
      <c r="H23" s="6" t="n">
        <v>1215</v>
      </c>
      <c r="I23" s="6" t="n">
        <v>1515</v>
      </c>
    </row>
    <row r="24">
      <c r="A24" s="4" t="inlineStr">
        <is>
          <t>2.21</t>
        </is>
      </c>
      <c r="B24" s="6" t="inlineStr">
        <is>
          <t>Doppel- und Reihenendhäuser</t>
        </is>
      </c>
      <c r="C24" s="6" t="inlineStr">
        <is>
          <t>Erdgeschoss, nicht unterkellert</t>
        </is>
      </c>
      <c r="D24" s="6" t="inlineStr">
        <is>
          <t>Dachgeschoss voll ausgebaut</t>
        </is>
      </c>
      <c r="E24" s="6" t="n">
        <v>740</v>
      </c>
      <c r="F24" s="6" t="n">
        <v>825</v>
      </c>
      <c r="G24" s="6" t="n">
        <v>945</v>
      </c>
      <c r="H24" s="6" t="n">
        <v>1140</v>
      </c>
      <c r="I24" s="6" t="n">
        <v>1425</v>
      </c>
    </row>
    <row r="25">
      <c r="A25" s="4" t="inlineStr">
        <is>
          <t>3.21</t>
        </is>
      </c>
      <c r="B25" s="6" t="inlineStr">
        <is>
          <t>Reihenmittelhäuser</t>
        </is>
      </c>
      <c r="C25" s="6" t="inlineStr">
        <is>
          <t>Erdgeschoss, nicht unterkellert</t>
        </is>
      </c>
      <c r="D25" s="6" t="inlineStr">
        <is>
          <t>Dachgeschoss voll ausgebaut</t>
        </is>
      </c>
      <c r="E25" s="6" t="n">
        <v>695</v>
      </c>
      <c r="F25" s="6" t="n">
        <v>770</v>
      </c>
      <c r="G25" s="6" t="n">
        <v>885</v>
      </c>
      <c r="H25" s="6" t="n">
        <v>1065</v>
      </c>
      <c r="I25" s="6" t="n">
        <v>1335</v>
      </c>
    </row>
    <row r="26">
      <c r="A26" s="4" t="inlineStr">
        <is>
          <t>1.22</t>
        </is>
      </c>
      <c r="B26" s="6" t="inlineStr">
        <is>
          <t>freistehende Einfamilienhäuser</t>
        </is>
      </c>
      <c r="C26" s="6" t="inlineStr">
        <is>
          <t>Erdgeschoss, nicht unterkellert</t>
        </is>
      </c>
      <c r="D26" s="6" t="inlineStr">
        <is>
          <t>Dachgeschoss nicht ausgebaut</t>
        </is>
      </c>
      <c r="E26" s="6" t="n">
        <v>585</v>
      </c>
      <c r="F26" s="6" t="n">
        <v>650</v>
      </c>
      <c r="G26" s="6" t="n">
        <v>745</v>
      </c>
      <c r="H26" s="6" t="n">
        <v>900</v>
      </c>
      <c r="I26" s="6" t="n">
        <v>1125</v>
      </c>
    </row>
    <row r="27">
      <c r="A27" s="4" t="inlineStr">
        <is>
          <t>2.22</t>
        </is>
      </c>
      <c r="B27" s="6" t="inlineStr">
        <is>
          <t>Doppel- und Reihenendhäuser</t>
        </is>
      </c>
      <c r="C27" s="6" t="inlineStr">
        <is>
          <t>Erdgeschoss, nicht unterkellert</t>
        </is>
      </c>
      <c r="D27" s="6" t="inlineStr">
        <is>
          <t>Dachgeschoss nicht ausgebaut</t>
        </is>
      </c>
      <c r="E27" s="6" t="n">
        <v>550</v>
      </c>
      <c r="F27" s="6" t="n">
        <v>610</v>
      </c>
      <c r="G27" s="6" t="n">
        <v>700</v>
      </c>
      <c r="H27" s="6" t="n">
        <v>845</v>
      </c>
      <c r="I27" s="6" t="n">
        <v>1055</v>
      </c>
    </row>
    <row r="28">
      <c r="A28" s="4" t="inlineStr">
        <is>
          <t>3.22</t>
        </is>
      </c>
      <c r="B28" s="6" t="inlineStr">
        <is>
          <t>Reihenmittelhäuser</t>
        </is>
      </c>
      <c r="C28" s="6" t="inlineStr">
        <is>
          <t>Erdgeschoss, nicht unterkellert</t>
        </is>
      </c>
      <c r="D28" s="6" t="inlineStr">
        <is>
          <t>Dachgeschoss nicht ausgebaut</t>
        </is>
      </c>
      <c r="E28" s="6" t="n">
        <v>515</v>
      </c>
      <c r="F28" s="6" t="n">
        <v>570</v>
      </c>
      <c r="G28" s="6" t="n">
        <v>655</v>
      </c>
      <c r="H28" s="6" t="n">
        <v>790</v>
      </c>
      <c r="I28" s="6" t="n">
        <v>990</v>
      </c>
    </row>
    <row r="29">
      <c r="A29" s="4" t="inlineStr">
        <is>
          <t>1.23</t>
        </is>
      </c>
      <c r="B29" s="6" t="inlineStr">
        <is>
          <t>freistehende Einfamilienhäuser</t>
        </is>
      </c>
      <c r="C29" s="6" t="inlineStr">
        <is>
          <t>Erdgeschoss, nicht unterkellert</t>
        </is>
      </c>
      <c r="D29" s="6" t="inlineStr">
        <is>
          <t>Flachdach oder flach geneigtes Dach</t>
        </is>
      </c>
      <c r="E29" s="6" t="n">
        <v>920</v>
      </c>
      <c r="F29" s="6" t="n">
        <v>1025</v>
      </c>
      <c r="G29" s="6" t="n">
        <v>1180</v>
      </c>
      <c r="H29" s="6" t="n">
        <v>1420</v>
      </c>
      <c r="I29" s="6" t="n">
        <v>1775</v>
      </c>
    </row>
    <row r="30">
      <c r="A30" s="4" t="inlineStr">
        <is>
          <t>2.23</t>
        </is>
      </c>
      <c r="B30" s="6" t="inlineStr">
        <is>
          <t>Doppel- und Reihenendhäuser</t>
        </is>
      </c>
      <c r="C30" s="6" t="inlineStr">
        <is>
          <t>Erdgeschoss, nicht unterkellert</t>
        </is>
      </c>
      <c r="D30" s="6" t="inlineStr">
        <is>
          <t>Flachdach oder flach geneigtes Dach</t>
        </is>
      </c>
      <c r="E30" s="6" t="n">
        <v>865</v>
      </c>
      <c r="F30" s="6" t="n">
        <v>965</v>
      </c>
      <c r="G30" s="6" t="n">
        <v>1105</v>
      </c>
      <c r="H30" s="6" t="n">
        <v>1335</v>
      </c>
      <c r="I30" s="6" t="n">
        <v>1670</v>
      </c>
    </row>
    <row r="31">
      <c r="A31" s="4" t="inlineStr">
        <is>
          <t>3.23</t>
        </is>
      </c>
      <c r="B31" s="6" t="inlineStr">
        <is>
          <t>Reihenmittelhäuser</t>
        </is>
      </c>
      <c r="C31" s="6" t="inlineStr">
        <is>
          <t>Erdgeschoss, nicht unterkellert</t>
        </is>
      </c>
      <c r="D31" s="6" t="inlineStr">
        <is>
          <t>Flachdach oder flach geneigtes Dach</t>
        </is>
      </c>
      <c r="E31" s="6" t="n">
        <v>810</v>
      </c>
      <c r="F31" s="6" t="n">
        <v>900</v>
      </c>
      <c r="G31" s="6" t="n">
        <v>1035</v>
      </c>
      <c r="H31" s="6" t="n">
        <v>1250</v>
      </c>
      <c r="I31" s="6" t="n">
        <v>1560</v>
      </c>
    </row>
    <row r="32">
      <c r="A32" s="4" t="inlineStr">
        <is>
          <t>1.31</t>
        </is>
      </c>
      <c r="B32" s="6" t="inlineStr">
        <is>
          <t>freistehende Einfamilienhäuser</t>
        </is>
      </c>
      <c r="C32" s="6" t="inlineStr">
        <is>
          <t>Erd-, Obergeschoss, nicht unterkellert</t>
        </is>
      </c>
      <c r="D32" s="6" t="inlineStr">
        <is>
          <t>Dachgeschoss voll ausgebaut</t>
        </is>
      </c>
      <c r="E32" s="6" t="n">
        <v>720</v>
      </c>
      <c r="F32" s="6" t="n">
        <v>800</v>
      </c>
      <c r="G32" s="6" t="n">
        <v>920</v>
      </c>
      <c r="H32" s="6" t="n">
        <v>1105</v>
      </c>
      <c r="I32" s="6" t="n">
        <v>1385</v>
      </c>
    </row>
    <row r="33">
      <c r="A33" s="4" t="inlineStr">
        <is>
          <t>2.31</t>
        </is>
      </c>
      <c r="B33" s="6" t="inlineStr">
        <is>
          <t>Doppel- und Reihenendhäuser</t>
        </is>
      </c>
      <c r="C33" s="6" t="inlineStr">
        <is>
          <t>Erd-, Obergeschoss, nicht unterkellert</t>
        </is>
      </c>
      <c r="D33" s="6" t="inlineStr">
        <is>
          <t>Dachgeschoss voll ausgebaut</t>
        </is>
      </c>
      <c r="E33" s="6" t="n">
        <v>675</v>
      </c>
      <c r="F33" s="6" t="n">
        <v>750</v>
      </c>
      <c r="G33" s="6" t="n">
        <v>865</v>
      </c>
      <c r="H33" s="6" t="n">
        <v>1040</v>
      </c>
      <c r="I33" s="6" t="n">
        <v>1300</v>
      </c>
    </row>
    <row r="34">
      <c r="A34" s="4" t="inlineStr">
        <is>
          <t>3.31</t>
        </is>
      </c>
      <c r="B34" s="6" t="inlineStr">
        <is>
          <t>Reihenmittelhäuser</t>
        </is>
      </c>
      <c r="C34" s="6" t="inlineStr">
        <is>
          <t>Erd-, Obergeschoss, nicht unterkellert</t>
        </is>
      </c>
      <c r="D34" s="6" t="inlineStr">
        <is>
          <t>Dachgeschoss voll ausgebaut</t>
        </is>
      </c>
      <c r="E34" s="6" t="n">
        <v>635</v>
      </c>
      <c r="F34" s="6" t="n">
        <v>705</v>
      </c>
      <c r="G34" s="6" t="n">
        <v>810</v>
      </c>
      <c r="H34" s="6" t="n">
        <v>975</v>
      </c>
      <c r="I34" s="6" t="n">
        <v>1215</v>
      </c>
    </row>
    <row r="35">
      <c r="A35" s="4" t="inlineStr">
        <is>
          <t>1.32</t>
        </is>
      </c>
      <c r="B35" s="6" t="inlineStr">
        <is>
          <t>freistehende Einfamilienhäuser</t>
        </is>
      </c>
      <c r="C35" s="6" t="inlineStr">
        <is>
          <t>Erd-, Obergeschoss, nicht unterkellert</t>
        </is>
      </c>
      <c r="D35" s="6" t="inlineStr">
        <is>
          <t>Dachgeschoss nicht ausgebaut</t>
        </is>
      </c>
      <c r="E35" s="6" t="n">
        <v>620</v>
      </c>
      <c r="F35" s="6" t="n">
        <v>690</v>
      </c>
      <c r="G35" s="6" t="n">
        <v>790</v>
      </c>
      <c r="H35" s="6" t="n">
        <v>955</v>
      </c>
      <c r="I35" s="6" t="n">
        <v>1190</v>
      </c>
    </row>
    <row r="36">
      <c r="A36" s="4" t="inlineStr">
        <is>
          <t>2.32</t>
        </is>
      </c>
      <c r="B36" s="6" t="inlineStr">
        <is>
          <t>Doppel- und Reihenendhäuser</t>
        </is>
      </c>
      <c r="C36" s="6" t="inlineStr">
        <is>
          <t>Erd-, Obergeschoss, nicht unterkellert</t>
        </is>
      </c>
      <c r="D36" s="6" t="inlineStr">
        <is>
          <t>Dachgeschoss nicht ausgebaut</t>
        </is>
      </c>
      <c r="E36" s="6" t="n">
        <v>580</v>
      </c>
      <c r="F36" s="6" t="n">
        <v>645</v>
      </c>
      <c r="G36" s="6" t="n">
        <v>745</v>
      </c>
      <c r="H36" s="6" t="n">
        <v>895</v>
      </c>
      <c r="I36" s="6" t="n">
        <v>1120</v>
      </c>
    </row>
    <row r="37">
      <c r="A37" s="4" t="inlineStr">
        <is>
          <t>3.32</t>
        </is>
      </c>
      <c r="B37" s="6" t="inlineStr">
        <is>
          <t>Reihenmittelhäuser</t>
        </is>
      </c>
      <c r="C37" s="6" t="inlineStr">
        <is>
          <t>Erd-, Obergeschoss, nicht unterkellert</t>
        </is>
      </c>
      <c r="D37" s="6" t="inlineStr">
        <is>
          <t>Dachgeschoss nicht ausgebaut</t>
        </is>
      </c>
      <c r="E37" s="6" t="n">
        <v>545</v>
      </c>
      <c r="F37" s="6" t="n">
        <v>605</v>
      </c>
      <c r="G37" s="6" t="n">
        <v>695</v>
      </c>
      <c r="H37" s="6" t="n">
        <v>840</v>
      </c>
      <c r="I37" s="6" t="n">
        <v>1050</v>
      </c>
    </row>
    <row r="38">
      <c r="A38" s="4" t="inlineStr">
        <is>
          <t>1.33</t>
        </is>
      </c>
      <c r="B38" s="6" t="inlineStr">
        <is>
          <t>freistehende Einfamilienhäuser</t>
        </is>
      </c>
      <c r="C38" s="6" t="inlineStr">
        <is>
          <t>Erd-, Obergeschoss, nicht unterkellert</t>
        </is>
      </c>
      <c r="D38" s="6" t="inlineStr">
        <is>
          <t>Flachdach oder flach geneigtes Dach</t>
        </is>
      </c>
      <c r="E38" s="6" t="n">
        <v>785</v>
      </c>
      <c r="F38" s="6" t="n">
        <v>870</v>
      </c>
      <c r="G38" s="6" t="n">
        <v>1000</v>
      </c>
      <c r="H38" s="6" t="n">
        <v>1205</v>
      </c>
      <c r="I38" s="6" t="n">
        <v>1510</v>
      </c>
    </row>
    <row r="39">
      <c r="A39" s="4" t="inlineStr">
        <is>
          <t>2.33</t>
        </is>
      </c>
      <c r="B39" s="6" t="inlineStr">
        <is>
          <t>Doppel- und Reihenendhäuser</t>
        </is>
      </c>
      <c r="C39" s="6" t="inlineStr">
        <is>
          <t>Erd-, Obergeschoss, nicht unterkellert</t>
        </is>
      </c>
      <c r="D39" s="6" t="inlineStr">
        <is>
          <t>Flachdach oder flach geneigtes Dach</t>
        </is>
      </c>
      <c r="E39" s="6" t="n">
        <v>735</v>
      </c>
      <c r="F39" s="6" t="n">
        <v>820</v>
      </c>
      <c r="G39" s="6" t="n">
        <v>940</v>
      </c>
      <c r="H39" s="6" t="n">
        <v>1135</v>
      </c>
      <c r="I39" s="6" t="n">
        <v>1415</v>
      </c>
    </row>
    <row r="40">
      <c r="A40" s="4" t="inlineStr">
        <is>
          <t>3.33</t>
        </is>
      </c>
      <c r="B40" s="6" t="inlineStr">
        <is>
          <t>Reihenmittelhäuser</t>
        </is>
      </c>
      <c r="C40" s="6" t="inlineStr">
        <is>
          <t>Erd-, Obergeschoss, nicht unterkellert</t>
        </is>
      </c>
      <c r="D40" s="6" t="inlineStr">
        <is>
          <t>Flachdach oder flach geneigtes Dach</t>
        </is>
      </c>
      <c r="E40" s="6" t="n">
        <v>690</v>
      </c>
      <c r="F40" s="6" t="n">
        <v>765</v>
      </c>
      <c r="G40" s="6" t="n">
        <v>880</v>
      </c>
      <c r="H40" s="6" t="n">
        <v>1060</v>
      </c>
      <c r="I40" s="6" t="n">
        <v>1325</v>
      </c>
    </row>
    <row r="42">
      <c r="A42" s="2" t="inlineStr">
        <is>
          <t>Fundstelle: BGBl. I 2021, 2824 ff. Gebäude mit nicht nutzbarem Dachraum sind der Gebäudeart mit Flachdach oder flach geneigtem Dach zuzuordnen (Anlage 4 Nr. I.3).</t>
        </is>
      </c>
    </row>
    <row r="43">
      <c r="A43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52" customWidth="1" min="2" max="2"/>
    <col width="10" customWidth="1" min="3" max="3"/>
    <col width="10" customWidth="1" min="4" max="4"/>
    <col width="10" customWidth="1" min="5" max="5"/>
    <col width="8" customWidth="1" min="6" max="6"/>
    <col width="8" customWidth="1" min="7" max="7"/>
    <col width="14" customWidth="1" min="8" max="8"/>
    <col width="70" customWidth="1" min="9" max="9"/>
  </cols>
  <sheetData>
    <row r="1">
      <c r="A1" s="1" t="inlineStr">
        <is>
          <t>Anlage 4 Nr. II.2–15 – NHK 2010 für die übrigen Gebäudearten</t>
        </is>
      </c>
    </row>
    <row r="2">
      <c r="A2" s="2" t="inlineStr">
        <is>
          <t>€/m² BGF, Kostenstand 2010, einschließlich Umsatzsteuer und Baunebenkosten (BNK) in der angegebenen Höhe; GND nach Anlage 1 zur Orientierung</t>
        </is>
      </c>
    </row>
    <row r="4" ht="30" customHeight="1">
      <c r="A4" s="3" t="inlineStr">
        <is>
          <t>Nr.</t>
        </is>
      </c>
      <c r="B4" s="3" t="inlineStr">
        <is>
          <t>Gebäudeart</t>
        </is>
      </c>
      <c r="C4" s="3" t="inlineStr">
        <is>
          <t>Stufe 3</t>
        </is>
      </c>
      <c r="D4" s="3" t="inlineStr">
        <is>
          <t>Stufe 4</t>
        </is>
      </c>
      <c r="E4" s="3" t="inlineStr">
        <is>
          <t>Stufe 5</t>
        </is>
      </c>
      <c r="F4" s="3" t="inlineStr">
        <is>
          <t>BNK</t>
        </is>
      </c>
      <c r="G4" s="3" t="inlineStr">
        <is>
          <t>GND</t>
        </is>
      </c>
      <c r="H4" s="3" t="inlineStr">
        <is>
          <t>Indexreihe</t>
        </is>
      </c>
      <c r="I4" s="3" t="inlineStr">
        <is>
          <t>Korrekturfaktoren / Hinweise</t>
        </is>
      </c>
    </row>
    <row r="5">
      <c r="A5" s="4" t="inlineStr">
        <is>
          <t>4.1</t>
        </is>
      </c>
      <c r="B5" s="6" t="inlineStr">
        <is>
          <t>Mehrfamilienhäuser mit bis zu 6 WE</t>
        </is>
      </c>
      <c r="C5" s="6" t="n">
        <v>825</v>
      </c>
      <c r="D5" s="6" t="n">
        <v>985</v>
      </c>
      <c r="E5" s="6" t="n">
        <v>1190</v>
      </c>
      <c r="F5" s="8" t="n">
        <v>0.19</v>
      </c>
      <c r="G5" s="6" t="n">
        <v>80</v>
      </c>
      <c r="H5" s="6" t="inlineStr">
        <is>
          <t>Wohngebäude</t>
        </is>
      </c>
      <c r="I5" s="5" t="inlineStr">
        <is>
          <t>Wohnungsgröße ca. 35 m² WF/WE = 1,10 · 50 m² = 1,00 · 135 m² = 0,85; Grundrissart Einspänner 1,05 · Zweispänner 1,00 · Dreispänner 0,97 · Vierspänner 0,95</t>
        </is>
      </c>
    </row>
    <row r="6">
      <c r="A6" s="4" t="inlineStr">
        <is>
          <t>4.2</t>
        </is>
      </c>
      <c r="B6" s="6" t="inlineStr">
        <is>
          <t>Mehrfamilienhäuser mit 7 bis 20 WE</t>
        </is>
      </c>
      <c r="C6" s="6" t="n">
        <v>765</v>
      </c>
      <c r="D6" s="6" t="n">
        <v>915</v>
      </c>
      <c r="E6" s="6" t="n">
        <v>1105</v>
      </c>
      <c r="F6" s="8" t="n">
        <v>0.19</v>
      </c>
      <c r="G6" s="6" t="n">
        <v>80</v>
      </c>
      <c r="H6" s="6" t="inlineStr">
        <is>
          <t>Wohngebäude</t>
        </is>
      </c>
      <c r="I6" s="6" t="inlineStr">
        <is>
          <t>wie 4.1</t>
        </is>
      </c>
    </row>
    <row r="7">
      <c r="A7" s="4" t="inlineStr">
        <is>
          <t>4.3</t>
        </is>
      </c>
      <c r="B7" s="6" t="inlineStr">
        <is>
          <t>Mehrfamilienhäuser mit mehr als 20 WE</t>
        </is>
      </c>
      <c r="C7" s="6" t="n">
        <v>755</v>
      </c>
      <c r="D7" s="6" t="n">
        <v>900</v>
      </c>
      <c r="E7" s="6" t="n">
        <v>1090</v>
      </c>
      <c r="F7" s="8" t="n">
        <v>0.19</v>
      </c>
      <c r="G7" s="6" t="n">
        <v>80</v>
      </c>
      <c r="H7" s="6" t="inlineStr">
        <is>
          <t>Wohngebäude</t>
        </is>
      </c>
      <c r="I7" s="6" t="inlineStr">
        <is>
          <t>wie 4.1</t>
        </is>
      </c>
    </row>
    <row r="8">
      <c r="A8" s="4" t="inlineStr">
        <is>
          <t>5.1</t>
        </is>
      </c>
      <c r="B8" s="5" t="inlineStr">
        <is>
          <t>Wohnhäuser mit Mischnutzung (Wohnanteil ca. 75 %)</t>
        </is>
      </c>
      <c r="C8" s="6" t="n">
        <v>860</v>
      </c>
      <c r="D8" s="6" t="n">
        <v>1085</v>
      </c>
      <c r="E8" s="6" t="n">
        <v>1375</v>
      </c>
      <c r="F8" s="8" t="n">
        <v>0.18</v>
      </c>
      <c r="G8" s="6" t="n">
        <v>80</v>
      </c>
      <c r="H8" s="6" t="inlineStr">
        <is>
          <t>Wohngebäude</t>
        </is>
      </c>
      <c r="I8" s="5" t="inlineStr">
        <is>
          <t>Korrekturfaktoren Wohnungsgröße/Grundrissart wie 4.1</t>
        </is>
      </c>
    </row>
    <row r="9">
      <c r="A9" s="4" t="inlineStr">
        <is>
          <t>5.2</t>
        </is>
      </c>
      <c r="B9" s="5" t="inlineStr">
        <is>
          <t>Banken und Geschäftshäuser mit Wohnungen (Wohnanteil ca. 20–25 %)</t>
        </is>
      </c>
      <c r="C9" s="6" t="n">
        <v>890</v>
      </c>
      <c r="D9" s="6" t="n">
        <v>1375</v>
      </c>
      <c r="E9" s="6" t="n">
        <v>1720</v>
      </c>
      <c r="F9" s="8" t="n">
        <v>0.22</v>
      </c>
      <c r="G9" s="6" t="n">
        <v>60</v>
      </c>
      <c r="H9" s="6" t="inlineStr">
        <is>
          <t>Bürogebäude</t>
        </is>
      </c>
      <c r="I9" s="6" t="inlineStr"/>
    </row>
    <row r="10">
      <c r="A10" s="4" t="inlineStr">
        <is>
          <t>5.3</t>
        </is>
      </c>
      <c r="B10" s="5" t="inlineStr">
        <is>
          <t>Banken und Geschäftshäuser ohne Wohnungen</t>
        </is>
      </c>
      <c r="C10" s="6" t="n">
        <v>930</v>
      </c>
      <c r="D10" s="6" t="n">
        <v>1520</v>
      </c>
      <c r="E10" s="6" t="n">
        <v>1900</v>
      </c>
      <c r="F10" s="8" t="n">
        <v>0.22</v>
      </c>
      <c r="G10" s="6" t="n">
        <v>60</v>
      </c>
      <c r="H10" s="6" t="inlineStr">
        <is>
          <t>Bürogebäude</t>
        </is>
      </c>
      <c r="I10" s="6" t="inlineStr"/>
    </row>
    <row r="11">
      <c r="A11" s="4" t="inlineStr">
        <is>
          <t>6.1</t>
        </is>
      </c>
      <c r="B11" s="6" t="inlineStr">
        <is>
          <t>Bürogebäude, Massivbau</t>
        </is>
      </c>
      <c r="C11" s="6" t="n">
        <v>1040</v>
      </c>
      <c r="D11" s="6" t="n">
        <v>1685</v>
      </c>
      <c r="E11" s="6" t="n">
        <v>1900</v>
      </c>
      <c r="F11" s="8" t="n">
        <v>0.18</v>
      </c>
      <c r="G11" s="6" t="n">
        <v>60</v>
      </c>
      <c r="H11" s="6" t="inlineStr">
        <is>
          <t>Bürogebäude</t>
        </is>
      </c>
      <c r="I11" s="6" t="inlineStr"/>
    </row>
    <row r="12">
      <c r="A12" s="4" t="inlineStr">
        <is>
          <t>6.2</t>
        </is>
      </c>
      <c r="B12" s="6" t="inlineStr">
        <is>
          <t>Bürogebäude, Stahlbetonskelettbau</t>
        </is>
      </c>
      <c r="C12" s="6" t="n">
        <v>1175</v>
      </c>
      <c r="D12" s="6" t="n">
        <v>1840</v>
      </c>
      <c r="E12" s="6" t="n">
        <v>2090</v>
      </c>
      <c r="F12" s="8" t="n">
        <v>0.18</v>
      </c>
      <c r="G12" s="6" t="n">
        <v>60</v>
      </c>
      <c r="H12" s="6" t="inlineStr">
        <is>
          <t>Bürogebäude</t>
        </is>
      </c>
      <c r="I12" s="6" t="inlineStr"/>
    </row>
    <row r="13">
      <c r="A13" s="4" t="inlineStr">
        <is>
          <t>7.1</t>
        </is>
      </c>
      <c r="B13" s="6" t="inlineStr">
        <is>
          <t>Gemeindezentren</t>
        </is>
      </c>
      <c r="C13" s="6" t="n">
        <v>1130</v>
      </c>
      <c r="D13" s="6" t="n">
        <v>1425</v>
      </c>
      <c r="E13" s="6" t="n">
        <v>1905</v>
      </c>
      <c r="F13" s="8" t="n">
        <v>0.18</v>
      </c>
      <c r="G13" s="6" t="n">
        <v>40</v>
      </c>
      <c r="H13" s="6" t="inlineStr">
        <is>
          <t>Bürogebäude</t>
        </is>
      </c>
      <c r="I13" s="6" t="inlineStr"/>
    </row>
    <row r="14">
      <c r="A14" s="4" t="inlineStr">
        <is>
          <t>7.2</t>
        </is>
      </c>
      <c r="B14" s="6" t="inlineStr">
        <is>
          <t>Saalbauten/Veranstaltungsgebäude</t>
        </is>
      </c>
      <c r="C14" s="6" t="n">
        <v>1355</v>
      </c>
      <c r="D14" s="6" t="n">
        <v>1595</v>
      </c>
      <c r="E14" s="6" t="n">
        <v>2085</v>
      </c>
      <c r="F14" s="8" t="n">
        <v>0.18</v>
      </c>
      <c r="G14" s="6" t="n">
        <v>40</v>
      </c>
      <c r="H14" s="6" t="inlineStr">
        <is>
          <t>Bürogebäude</t>
        </is>
      </c>
      <c r="I14" s="6" t="inlineStr"/>
    </row>
    <row r="15">
      <c r="A15" s="4" t="inlineStr">
        <is>
          <t>8.1</t>
        </is>
      </c>
      <c r="B15" s="6" t="inlineStr">
        <is>
          <t>Kindergärten</t>
        </is>
      </c>
      <c r="C15" s="6" t="n">
        <v>1300</v>
      </c>
      <c r="D15" s="6" t="n">
        <v>1495</v>
      </c>
      <c r="E15" s="6" t="n">
        <v>1900</v>
      </c>
      <c r="F15" s="8" t="n">
        <v>0.2</v>
      </c>
      <c r="G15" s="6" t="n">
        <v>50</v>
      </c>
      <c r="H15" s="6" t="inlineStr">
        <is>
          <t>Bürogebäude</t>
        </is>
      </c>
      <c r="I15" s="6" t="inlineStr"/>
    </row>
    <row r="16">
      <c r="A16" s="4" t="inlineStr">
        <is>
          <t>8.2</t>
        </is>
      </c>
      <c r="B16" s="5" t="inlineStr">
        <is>
          <t>Allgemeinbildende Schulen, Berufsbildende Schulen</t>
        </is>
      </c>
      <c r="C16" s="6" t="n">
        <v>1450</v>
      </c>
      <c r="D16" s="6" t="n">
        <v>1670</v>
      </c>
      <c r="E16" s="6" t="n">
        <v>2120</v>
      </c>
      <c r="F16" s="8" t="n">
        <v>0.21</v>
      </c>
      <c r="G16" s="6" t="n">
        <v>50</v>
      </c>
      <c r="H16" s="6" t="inlineStr">
        <is>
          <t>Bürogebäude</t>
        </is>
      </c>
      <c r="I16" s="6" t="inlineStr"/>
    </row>
    <row r="17">
      <c r="A17" s="4" t="inlineStr">
        <is>
          <t>8.3</t>
        </is>
      </c>
      <c r="B17" s="6" t="inlineStr">
        <is>
          <t>Sonderschulen</t>
        </is>
      </c>
      <c r="C17" s="6" t="n">
        <v>1585</v>
      </c>
      <c r="D17" s="6" t="n">
        <v>1820</v>
      </c>
      <c r="E17" s="6" t="n">
        <v>2315</v>
      </c>
      <c r="F17" s="8" t="n">
        <v>0.17</v>
      </c>
      <c r="G17" s="6" t="n">
        <v>50</v>
      </c>
      <c r="H17" s="6" t="inlineStr">
        <is>
          <t>Bürogebäude</t>
        </is>
      </c>
      <c r="I17" s="6" t="inlineStr"/>
    </row>
    <row r="18">
      <c r="A18" s="4" t="inlineStr">
        <is>
          <t>9.1</t>
        </is>
      </c>
      <c r="B18" s="6" t="inlineStr">
        <is>
          <t>Wohnheime/Internate</t>
        </is>
      </c>
      <c r="C18" s="6" t="n">
        <v>1000</v>
      </c>
      <c r="D18" s="6" t="n">
        <v>1225</v>
      </c>
      <c r="E18" s="6" t="n">
        <v>1425</v>
      </c>
      <c r="F18" s="8" t="n">
        <v>0.18</v>
      </c>
      <c r="G18" s="6" t="n">
        <v>50</v>
      </c>
      <c r="H18" s="6" t="inlineStr">
        <is>
          <t>Wohngebäude</t>
        </is>
      </c>
      <c r="I18" s="6" t="inlineStr"/>
    </row>
    <row r="19">
      <c r="A19" s="4" t="inlineStr">
        <is>
          <t>9.2</t>
        </is>
      </c>
      <c r="B19" s="6" t="inlineStr">
        <is>
          <t>Alten-/Pflegeheime</t>
        </is>
      </c>
      <c r="C19" s="6" t="n">
        <v>1170</v>
      </c>
      <c r="D19" s="6" t="n">
        <v>1435</v>
      </c>
      <c r="E19" s="6" t="n">
        <v>1665</v>
      </c>
      <c r="F19" s="8" t="n">
        <v>0.18</v>
      </c>
      <c r="G19" s="6" t="n">
        <v>50</v>
      </c>
      <c r="H19" s="6" t="inlineStr">
        <is>
          <t>Wohngebäude</t>
        </is>
      </c>
      <c r="I19" s="6" t="inlineStr"/>
    </row>
    <row r="20">
      <c r="A20" s="4" t="inlineStr">
        <is>
          <t>10.1</t>
        </is>
      </c>
      <c r="B20" s="6" t="inlineStr">
        <is>
          <t>Krankenhäuser/Kliniken</t>
        </is>
      </c>
      <c r="C20" s="6" t="n">
        <v>1720</v>
      </c>
      <c r="D20" s="6" t="n">
        <v>2080</v>
      </c>
      <c r="E20" s="6" t="n">
        <v>2765</v>
      </c>
      <c r="F20" s="8" t="n">
        <v>0.21</v>
      </c>
      <c r="G20" s="6" t="n">
        <v>40</v>
      </c>
      <c r="H20" s="6" t="inlineStr">
        <is>
          <t>Bürogebäude</t>
        </is>
      </c>
      <c r="I20" s="6" t="inlineStr"/>
    </row>
    <row r="21">
      <c r="A21" s="4" t="inlineStr">
        <is>
          <t>10.2</t>
        </is>
      </c>
      <c r="B21" s="6" t="inlineStr">
        <is>
          <t>Tageskliniken/Ärztehäuser</t>
        </is>
      </c>
      <c r="C21" s="6" t="n">
        <v>1585</v>
      </c>
      <c r="D21" s="6" t="n">
        <v>1945</v>
      </c>
      <c r="E21" s="6" t="n">
        <v>2255</v>
      </c>
      <c r="F21" s="8" t="n">
        <v>0.21</v>
      </c>
      <c r="G21" s="6" t="n">
        <v>40</v>
      </c>
      <c r="H21" s="6" t="inlineStr">
        <is>
          <t>Bürogebäude</t>
        </is>
      </c>
      <c r="I21" s="6" t="inlineStr"/>
    </row>
    <row r="22">
      <c r="A22" s="4" t="inlineStr">
        <is>
          <t>11.1</t>
        </is>
      </c>
      <c r="B22" s="6" t="inlineStr">
        <is>
          <t>Hotels</t>
        </is>
      </c>
      <c r="C22" s="6" t="n">
        <v>1385</v>
      </c>
      <c r="D22" s="6" t="n">
        <v>1805</v>
      </c>
      <c r="E22" s="6" t="n">
        <v>2595</v>
      </c>
      <c r="F22" s="8" t="n">
        <v>0.21</v>
      </c>
      <c r="G22" s="6" t="n">
        <v>40</v>
      </c>
      <c r="H22" s="6" t="inlineStr">
        <is>
          <t>Bürogebäude</t>
        </is>
      </c>
      <c r="I22" s="6" t="inlineStr"/>
    </row>
    <row r="23">
      <c r="A23" s="4" t="inlineStr">
        <is>
          <t>12.1</t>
        </is>
      </c>
      <c r="B23" s="6" t="inlineStr">
        <is>
          <t>Sporthallen (Einfeldhallen)</t>
        </is>
      </c>
      <c r="C23" s="6" t="n">
        <v>1320</v>
      </c>
      <c r="D23" s="6" t="n">
        <v>1670</v>
      </c>
      <c r="E23" s="6" t="n">
        <v>1955</v>
      </c>
      <c r="F23" s="8" t="n">
        <v>0.17</v>
      </c>
      <c r="G23" s="6" t="n">
        <v>40</v>
      </c>
      <c r="H23" s="6" t="inlineStr">
        <is>
          <t>gewerbl. Betriebsgeb.</t>
        </is>
      </c>
      <c r="I23" s="6" t="inlineStr"/>
    </row>
    <row r="24">
      <c r="A24" s="4" t="inlineStr">
        <is>
          <t>12.2</t>
        </is>
      </c>
      <c r="B24" s="5" t="inlineStr">
        <is>
          <t>Sporthallen (Dreifeldhallen/Mehrzweckhallen)</t>
        </is>
      </c>
      <c r="C24" s="6" t="n">
        <v>1490</v>
      </c>
      <c r="D24" s="6" t="n">
        <v>1775</v>
      </c>
      <c r="E24" s="6" t="n">
        <v>2070</v>
      </c>
      <c r="F24" s="8" t="n">
        <v>0.19</v>
      </c>
      <c r="G24" s="6" t="n">
        <v>40</v>
      </c>
      <c r="H24" s="6" t="inlineStr">
        <is>
          <t>gewerbl. Betriebsgeb.</t>
        </is>
      </c>
      <c r="I24" s="6" t="inlineStr"/>
    </row>
    <row r="25">
      <c r="A25" s="4" t="inlineStr">
        <is>
          <t>12.3</t>
        </is>
      </c>
      <c r="B25" s="6" t="inlineStr">
        <is>
          <t>Tennishallen</t>
        </is>
      </c>
      <c r="C25" s="6" t="n">
        <v>1010</v>
      </c>
      <c r="D25" s="6" t="n">
        <v>1190</v>
      </c>
      <c r="E25" s="6" t="n">
        <v>1555</v>
      </c>
      <c r="F25" s="8" t="n">
        <v>0.17</v>
      </c>
      <c r="G25" s="6" t="n">
        <v>40</v>
      </c>
      <c r="H25" s="6" t="inlineStr">
        <is>
          <t>gewerbl. Betriebsgeb.</t>
        </is>
      </c>
      <c r="I25" s="6" t="inlineStr"/>
    </row>
    <row r="26">
      <c r="A26" s="4" t="inlineStr">
        <is>
          <t>12.4</t>
        </is>
      </c>
      <c r="B26" s="6" t="inlineStr">
        <is>
          <t>Freizeitbäder/Heilbäder</t>
        </is>
      </c>
      <c r="C26" s="6" t="n">
        <v>2450</v>
      </c>
      <c r="D26" s="6" t="n">
        <v>2985</v>
      </c>
      <c r="E26" s="6" t="n">
        <v>3840</v>
      </c>
      <c r="F26" s="8" t="n">
        <v>0.24</v>
      </c>
      <c r="G26" s="6" t="n">
        <v>40</v>
      </c>
      <c r="H26" s="6" t="inlineStr">
        <is>
          <t>gewerbl. Betriebsgeb.</t>
        </is>
      </c>
      <c r="I26" s="6" t="inlineStr"/>
    </row>
    <row r="27">
      <c r="A27" s="4" t="inlineStr">
        <is>
          <t>13.1</t>
        </is>
      </c>
      <c r="B27" s="6" t="inlineStr">
        <is>
          <t>Verbrauchermärkte</t>
        </is>
      </c>
      <c r="C27" s="6" t="n">
        <v>720</v>
      </c>
      <c r="D27" s="6" t="n">
        <v>870</v>
      </c>
      <c r="E27" s="6" t="n">
        <v>1020</v>
      </c>
      <c r="F27" s="8" t="n">
        <v>0.16</v>
      </c>
      <c r="G27" s="6" t="n">
        <v>30</v>
      </c>
      <c r="H27" s="6" t="inlineStr">
        <is>
          <t>gewerbl. Betriebsgeb.</t>
        </is>
      </c>
      <c r="I27" s="6" t="inlineStr"/>
    </row>
    <row r="28">
      <c r="A28" s="4" t="inlineStr">
        <is>
          <t>13.2</t>
        </is>
      </c>
      <c r="B28" s="6" t="inlineStr">
        <is>
          <t>Kauf-/Warenhäuser</t>
        </is>
      </c>
      <c r="C28" s="6" t="n">
        <v>1320</v>
      </c>
      <c r="D28" s="6" t="n">
        <v>1585</v>
      </c>
      <c r="E28" s="6" t="n">
        <v>1850</v>
      </c>
      <c r="F28" s="8" t="n">
        <v>0.22</v>
      </c>
      <c r="G28" s="6" t="n">
        <v>50</v>
      </c>
      <c r="H28" s="6" t="inlineStr">
        <is>
          <t>gewerbl. Betriebsgeb.</t>
        </is>
      </c>
      <c r="I28" s="6" t="inlineStr"/>
    </row>
    <row r="29">
      <c r="A29" s="4" t="inlineStr">
        <is>
          <t>13.3</t>
        </is>
      </c>
      <c r="B29" s="6" t="inlineStr">
        <is>
          <t>Autohäuser ohne Werkstatt</t>
        </is>
      </c>
      <c r="C29" s="6" t="n">
        <v>940</v>
      </c>
      <c r="D29" s="6" t="n">
        <v>1240</v>
      </c>
      <c r="E29" s="6" t="n">
        <v>1480</v>
      </c>
      <c r="F29" s="8" t="n">
        <v>0.21</v>
      </c>
      <c r="G29" s="6" t="n">
        <v>30</v>
      </c>
      <c r="H29" s="6" t="inlineStr">
        <is>
          <t>gewerbl. Betriebsgeb.</t>
        </is>
      </c>
      <c r="I29" s="6" t="inlineStr"/>
    </row>
    <row r="30">
      <c r="A30" s="4" t="inlineStr">
        <is>
          <t>14.1</t>
        </is>
      </c>
      <c r="B30" s="6" t="inlineStr">
        <is>
          <t>Einzelgaragen/Mehrfachgaragen</t>
        </is>
      </c>
      <c r="C30" s="6" t="n">
        <v>245</v>
      </c>
      <c r="D30" s="6" t="n">
        <v>485</v>
      </c>
      <c r="E30" s="6" t="n">
        <v>780</v>
      </c>
      <c r="F30" s="8" t="n">
        <v>0.12</v>
      </c>
      <c r="G30" s="6" t="n">
        <v>60</v>
      </c>
      <c r="H30" s="6" t="inlineStr">
        <is>
          <t>Wohngebäude</t>
        </is>
      </c>
      <c r="I30" s="5" t="inlineStr">
        <is>
          <t>Stufe 3 Fertiggaragen · Stufe 4 Massivbauweise · Stufe 5 individuell, Massivbau mit Sonderausführung</t>
        </is>
      </c>
    </row>
    <row r="31">
      <c r="A31" s="4" t="inlineStr">
        <is>
          <t>14.2</t>
        </is>
      </c>
      <c r="B31" s="6" t="inlineStr">
        <is>
          <t>Hochgaragen</t>
        </is>
      </c>
      <c r="C31" s="6" t="n">
        <v>480</v>
      </c>
      <c r="D31" s="6" t="n">
        <v>655</v>
      </c>
      <c r="E31" s="6" t="n">
        <v>780</v>
      </c>
      <c r="F31" s="8" t="n">
        <v>0.15</v>
      </c>
      <c r="G31" s="6" t="n">
        <v>40</v>
      </c>
      <c r="H31" s="6" t="inlineStr">
        <is>
          <t>gewerbl. Betriebsgeb.</t>
        </is>
      </c>
      <c r="I31" s="6" t="inlineStr"/>
    </row>
    <row r="32">
      <c r="A32" s="4" t="inlineStr">
        <is>
          <t>14.3</t>
        </is>
      </c>
      <c r="B32" s="6" t="inlineStr">
        <is>
          <t>Tiefgaragen</t>
        </is>
      </c>
      <c r="C32" s="6" t="n">
        <v>560</v>
      </c>
      <c r="D32" s="6" t="n">
        <v>715</v>
      </c>
      <c r="E32" s="6" t="n">
        <v>850</v>
      </c>
      <c r="F32" s="8" t="n">
        <v>0.15</v>
      </c>
      <c r="G32" s="6" t="n">
        <v>40</v>
      </c>
      <c r="H32" s="6" t="inlineStr">
        <is>
          <t>gewerbl. Betriebsgeb.</t>
        </is>
      </c>
      <c r="I32" s="6" t="inlineStr"/>
    </row>
    <row r="33">
      <c r="A33" s="4" t="inlineStr">
        <is>
          <t>14.4</t>
        </is>
      </c>
      <c r="B33" s="6" t="inlineStr">
        <is>
          <t>Nutzfahrzeuggaragen</t>
        </is>
      </c>
      <c r="C33" s="6" t="n">
        <v>530</v>
      </c>
      <c r="D33" s="6" t="n">
        <v>680</v>
      </c>
      <c r="E33" s="6" t="n">
        <v>810</v>
      </c>
      <c r="F33" s="8" t="n">
        <v>0.13</v>
      </c>
      <c r="G33" s="6" t="n">
        <v>40</v>
      </c>
      <c r="H33" s="6" t="inlineStr">
        <is>
          <t>gewerbl. Betriebsgeb.</t>
        </is>
      </c>
      <c r="I33" s="6" t="inlineStr"/>
    </row>
    <row r="34">
      <c r="A34" s="4" t="inlineStr">
        <is>
          <t>15.1</t>
        </is>
      </c>
      <c r="B34" s="6" t="inlineStr">
        <is>
          <t>Betriebs-/Werkstätten, eingeschossig</t>
        </is>
      </c>
      <c r="C34" s="6" t="n">
        <v>970</v>
      </c>
      <c r="D34" s="6" t="n">
        <v>1165</v>
      </c>
      <c r="E34" s="6" t="n">
        <v>1430</v>
      </c>
      <c r="F34" s="8" t="n">
        <v>0.19</v>
      </c>
      <c r="G34" s="6" t="n">
        <v>40</v>
      </c>
      <c r="H34" s="6" t="inlineStr">
        <is>
          <t>gewerbl. Betriebsgeb.</t>
        </is>
      </c>
      <c r="I34" s="6" t="inlineStr"/>
    </row>
    <row r="35">
      <c r="A35" s="4" t="inlineStr">
        <is>
          <t>15.2</t>
        </is>
      </c>
      <c r="B35" s="5" t="inlineStr">
        <is>
          <t>Betriebs-/Werkstätten, mehrgeschossig ohne Hallenanteil</t>
        </is>
      </c>
      <c r="C35" s="6" t="n">
        <v>910</v>
      </c>
      <c r="D35" s="6" t="n">
        <v>1090</v>
      </c>
      <c r="E35" s="6" t="n">
        <v>1340</v>
      </c>
      <c r="F35" s="8" t="n">
        <v>0.19</v>
      </c>
      <c r="G35" s="6" t="n">
        <v>40</v>
      </c>
      <c r="H35" s="6" t="inlineStr">
        <is>
          <t>gewerbl. Betriebsgeb.</t>
        </is>
      </c>
      <c r="I35" s="6" t="inlineStr"/>
    </row>
    <row r="36">
      <c r="A36" s="4" t="inlineStr">
        <is>
          <t>15.3</t>
        </is>
      </c>
      <c r="B36" s="5" t="inlineStr">
        <is>
          <t>Betriebs-/Werkstätten, mehrgeschossig, hoher Hallenanteil</t>
        </is>
      </c>
      <c r="C36" s="6" t="n">
        <v>620</v>
      </c>
      <c r="D36" s="6" t="n">
        <v>860</v>
      </c>
      <c r="E36" s="6" t="n">
        <v>1070</v>
      </c>
      <c r="F36" s="8" t="n">
        <v>0.19</v>
      </c>
      <c r="G36" s="6" t="n">
        <v>40</v>
      </c>
      <c r="H36" s="6" t="inlineStr">
        <is>
          <t>gewerbl. Betriebsgeb.</t>
        </is>
      </c>
      <c r="I36" s="6" t="inlineStr"/>
    </row>
    <row r="37">
      <c r="A37" s="4" t="inlineStr">
        <is>
          <t>15.4</t>
        </is>
      </c>
      <c r="B37" s="5" t="inlineStr">
        <is>
          <t>Industrielle Produktionsgebäude, Massivbauweise</t>
        </is>
      </c>
      <c r="C37" s="6" t="n">
        <v>950</v>
      </c>
      <c r="D37" s="6" t="n">
        <v>1155</v>
      </c>
      <c r="E37" s="6" t="n">
        <v>1440</v>
      </c>
      <c r="F37" s="8" t="n">
        <v>0.19</v>
      </c>
      <c r="G37" s="6" t="n">
        <v>40</v>
      </c>
      <c r="H37" s="6" t="inlineStr">
        <is>
          <t>gewerbl. Betriebsgeb.</t>
        </is>
      </c>
      <c r="I37" s="6" t="inlineStr"/>
    </row>
    <row r="38">
      <c r="A38" s="4" t="inlineStr">
        <is>
          <t>15.5</t>
        </is>
      </c>
      <c r="B38" s="5" t="inlineStr">
        <is>
          <t>Industrielle Produktionsgebäude, überwiegend Skelettbauweise</t>
        </is>
      </c>
      <c r="C38" s="6" t="n">
        <v>700</v>
      </c>
      <c r="D38" s="6" t="n">
        <v>965</v>
      </c>
      <c r="E38" s="6" t="n">
        <v>1260</v>
      </c>
      <c r="F38" s="8" t="n">
        <v>0.18</v>
      </c>
      <c r="G38" s="6" t="n">
        <v>40</v>
      </c>
      <c r="H38" s="6" t="inlineStr">
        <is>
          <t>gewerbl. Betriebsgeb.</t>
        </is>
      </c>
      <c r="I38" s="6" t="inlineStr"/>
    </row>
    <row r="39">
      <c r="A39" s="4" t="inlineStr">
        <is>
          <t>16.1</t>
        </is>
      </c>
      <c r="B39" s="5" t="inlineStr">
        <is>
          <t>Lagergebäude ohne Mischnutzung, Kaltlager</t>
        </is>
      </c>
      <c r="C39" s="6" t="n">
        <v>350</v>
      </c>
      <c r="D39" s="6" t="n">
        <v>490</v>
      </c>
      <c r="E39" s="6" t="n">
        <v>640</v>
      </c>
      <c r="F39" s="8" t="n">
        <v>0.16</v>
      </c>
      <c r="G39" s="6" t="n">
        <v>40</v>
      </c>
      <c r="H39" s="6" t="inlineStr">
        <is>
          <t>gewerbl. Betriebsgeb.</t>
        </is>
      </c>
      <c r="I39" s="6" t="inlineStr"/>
    </row>
    <row r="40">
      <c r="A40" s="4" t="inlineStr">
        <is>
          <t>16.2</t>
        </is>
      </c>
      <c r="B40" s="5" t="inlineStr">
        <is>
          <t>Lagergebäude mit bis zu 25 % Mischnutzung</t>
        </is>
      </c>
      <c r="C40" s="6" t="n">
        <v>550</v>
      </c>
      <c r="D40" s="6" t="n">
        <v>690</v>
      </c>
      <c r="E40" s="6" t="n">
        <v>880</v>
      </c>
      <c r="F40" s="8" t="n">
        <v>0.17</v>
      </c>
      <c r="G40" s="6" t="n">
        <v>40</v>
      </c>
      <c r="H40" s="6" t="inlineStr">
        <is>
          <t>gewerbl. Betriebsgeb.</t>
        </is>
      </c>
      <c r="I40" s="6" t="inlineStr"/>
    </row>
    <row r="41">
      <c r="A41" s="4" t="inlineStr">
        <is>
          <t>16.3</t>
        </is>
      </c>
      <c r="B41" s="5" t="inlineStr">
        <is>
          <t>Lagergebäude mit mehr als 25 % Mischnutzung</t>
        </is>
      </c>
      <c r="C41" s="6" t="n">
        <v>890</v>
      </c>
      <c r="D41" s="6" t="n">
        <v>1095</v>
      </c>
      <c r="E41" s="6" t="n">
        <v>1340</v>
      </c>
      <c r="F41" s="8" t="n">
        <v>0.18</v>
      </c>
      <c r="G41" s="6" t="n">
        <v>40</v>
      </c>
      <c r="H41" s="6" t="inlineStr">
        <is>
          <t>gewerbl. Betriebsgeb.</t>
        </is>
      </c>
      <c r="I41" s="6" t="inlineStr"/>
    </row>
    <row r="42">
      <c r="A42" s="4" t="inlineStr">
        <is>
          <t>17.1</t>
        </is>
      </c>
      <c r="B42" s="6" t="inlineStr">
        <is>
          <t>Museen</t>
        </is>
      </c>
      <c r="C42" s="6" t="n">
        <v>1880</v>
      </c>
      <c r="D42" s="6" t="n">
        <v>2295</v>
      </c>
      <c r="E42" s="6" t="n">
        <v>2670</v>
      </c>
      <c r="F42" s="8" t="n">
        <v>0.18</v>
      </c>
      <c r="G42" s="6" t="n"/>
      <c r="H42" s="6" t="inlineStr">
        <is>
          <t>Bürogebäude</t>
        </is>
      </c>
      <c r="I42" s="6" t="inlineStr"/>
    </row>
    <row r="43">
      <c r="A43" s="4" t="inlineStr">
        <is>
          <t>17.2</t>
        </is>
      </c>
      <c r="B43" s="6" t="inlineStr">
        <is>
          <t>Theater</t>
        </is>
      </c>
      <c r="C43" s="6" t="n">
        <v>2070</v>
      </c>
      <c r="D43" s="6" t="n">
        <v>2625</v>
      </c>
      <c r="E43" s="6" t="n">
        <v>3680</v>
      </c>
      <c r="F43" s="8" t="n">
        <v>0.22</v>
      </c>
      <c r="G43" s="6" t="n"/>
      <c r="H43" s="6" t="inlineStr">
        <is>
          <t>Bürogebäude</t>
        </is>
      </c>
      <c r="I43" s="6" t="inlineStr"/>
    </row>
    <row r="44">
      <c r="A44" s="4" t="inlineStr">
        <is>
          <t>17.3</t>
        </is>
      </c>
      <c r="B44" s="6" t="inlineStr">
        <is>
          <t>Sakralbauten</t>
        </is>
      </c>
      <c r="C44" s="6" t="n">
        <v>1510</v>
      </c>
      <c r="D44" s="6" t="n">
        <v>2060</v>
      </c>
      <c r="E44" s="6" t="n">
        <v>2335</v>
      </c>
      <c r="F44" s="8" t="n">
        <v>0.16</v>
      </c>
      <c r="G44" s="6" t="n"/>
      <c r="H44" s="6" t="inlineStr">
        <is>
          <t>Bürogebäude</t>
        </is>
      </c>
      <c r="I44" s="6" t="inlineStr"/>
    </row>
    <row r="45">
      <c r="A45" s="4" t="inlineStr">
        <is>
          <t>17.4</t>
        </is>
      </c>
      <c r="B45" s="6" t="inlineStr">
        <is>
          <t>Friedhofsgebäude</t>
        </is>
      </c>
      <c r="C45" s="6" t="n">
        <v>1320</v>
      </c>
      <c r="D45" s="6" t="n">
        <v>1490</v>
      </c>
      <c r="E45" s="6" t="n">
        <v>1720</v>
      </c>
      <c r="F45" s="8" t="n">
        <v>0.19</v>
      </c>
      <c r="G45" s="6" t="n"/>
      <c r="H45" s="6" t="inlineStr">
        <is>
          <t>Bürogebäude</t>
        </is>
      </c>
      <c r="I45" s="6" t="inlineStr"/>
    </row>
    <row r="47">
      <c r="A47" s="2" t="inlineStr">
        <is>
          <t>Fundstelle: BGBl. I 2021, 2826 ff.</t>
        </is>
      </c>
    </row>
    <row r="48">
      <c r="A48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10" customWidth="1" min="3" max="3"/>
    <col width="10" customWidth="1" min="4" max="4"/>
    <col width="10" customWidth="1" min="5" max="5"/>
    <col width="8" customWidth="1" min="6" max="6"/>
    <col width="80" customWidth="1" min="7" max="7"/>
  </cols>
  <sheetData>
    <row r="1">
      <c r="A1" s="1" t="inlineStr">
        <is>
          <t>Anlage 4 Nr. II.16–30 – NHK 2010 für landwirtschaftliche Betriebsgebäude</t>
        </is>
      </c>
    </row>
    <row r="2">
      <c r="A2" s="2" t="inlineStr">
        <is>
          <t>Kostenkennwerte Bauwerk (KG 300 + 400) €/m² BGF, Kostenstand 2010, einschl. USt. und Baunebenkosten; Außenanlagen (Nr. II.31) gesondert</t>
        </is>
      </c>
    </row>
    <row r="4" ht="30" customHeight="1">
      <c r="A4" s="3" t="inlineStr">
        <is>
          <t>Nr.</t>
        </is>
      </c>
      <c r="B4" s="3" t="inlineStr">
        <is>
          <t>Gebäudeart</t>
        </is>
      </c>
      <c r="C4" s="3" t="inlineStr">
        <is>
          <t>Stufe 3</t>
        </is>
      </c>
      <c r="D4" s="3" t="inlineStr">
        <is>
          <t>Stufe 4</t>
        </is>
      </c>
      <c r="E4" s="3" t="inlineStr">
        <is>
          <t>Stufe 5</t>
        </is>
      </c>
      <c r="F4" s="3" t="inlineStr">
        <is>
          <t>BNK</t>
        </is>
      </c>
      <c r="G4" s="3" t="inlineStr">
        <is>
          <t>Korrekturfaktoren Gebäudegröße / Unterbau</t>
        </is>
      </c>
    </row>
    <row r="5">
      <c r="A5" s="4" t="inlineStr">
        <is>
          <t>18.1.1</t>
        </is>
      </c>
      <c r="B5" s="6" t="inlineStr">
        <is>
          <t>Reithallen</t>
        </is>
      </c>
      <c r="C5" s="6" t="n">
        <v>235</v>
      </c>
      <c r="D5" s="6" t="n">
        <v>260</v>
      </c>
      <c r="E5" s="6" t="n">
        <v>310</v>
      </c>
      <c r="F5" s="8" t="n">
        <v>0.12</v>
      </c>
      <c r="G5" s="5" t="inlineStr">
        <is>
          <t>500 m² 1,20 · 1 000 m² 1,00 · 1 500 m² 0,90</t>
        </is>
      </c>
    </row>
    <row r="6">
      <c r="A6" s="4" t="inlineStr">
        <is>
          <t>18.1.2</t>
        </is>
      </c>
      <c r="B6" s="6" t="inlineStr">
        <is>
          <t>Pferdeställe</t>
        </is>
      </c>
      <c r="C6" s="6" t="n">
        <v>365</v>
      </c>
      <c r="D6" s="6" t="n">
        <v>520</v>
      </c>
      <c r="E6" s="6" t="n">
        <v>625</v>
      </c>
      <c r="F6" s="8" t="n">
        <v>0.12</v>
      </c>
      <c r="G6" s="6" t="inlineStr">
        <is>
          <t>250 m² 1,20 · 500 m² 1,00 · 750 m² 0,90</t>
        </is>
      </c>
    </row>
    <row r="7">
      <c r="A7" s="4" t="inlineStr">
        <is>
          <t>18.2.1</t>
        </is>
      </c>
      <c r="B7" s="6" t="inlineStr">
        <is>
          <t>Kälberställe</t>
        </is>
      </c>
      <c r="C7" s="6" t="n">
        <v>480</v>
      </c>
      <c r="D7" s="6" t="n">
        <v>540</v>
      </c>
      <c r="E7" s="6" t="n">
        <v>650</v>
      </c>
      <c r="F7" s="8" t="n">
        <v>0.12</v>
      </c>
      <c r="G7" s="5" t="inlineStr">
        <is>
          <t>100 m² 1,20 · 150 m² 1,00 · 250 m² 0,90; Güllekanäle 1,05</t>
        </is>
      </c>
    </row>
    <row r="8">
      <c r="A8" s="4" t="inlineStr">
        <is>
          <t>18.2.2</t>
        </is>
      </c>
      <c r="B8" s="5" t="inlineStr">
        <is>
          <t>Jungvieh-/Mastbullen-/Milchviehställe ohne Melkstand</t>
        </is>
      </c>
      <c r="C8" s="6" t="n">
        <v>290</v>
      </c>
      <c r="D8" s="6" t="n">
        <v>325</v>
      </c>
      <c r="E8" s="6" t="n">
        <v>390</v>
      </c>
      <c r="F8" s="8" t="n">
        <v>0.12</v>
      </c>
      <c r="G8" s="5" t="inlineStr">
        <is>
          <t>500 m² 1,20 · 1 000 m² 1,00 · 1 500 m² 0,90; Güllekanäle 1,20 · Güllelagerraum 1,40</t>
        </is>
      </c>
    </row>
    <row r="9">
      <c r="A9" s="4" t="inlineStr">
        <is>
          <t>18.2.3</t>
        </is>
      </c>
      <c r="B9" s="5" t="inlineStr">
        <is>
          <t>Milchviehställe mit Melkstand und Milchlager</t>
        </is>
      </c>
      <c r="C9" s="6" t="n">
        <v>325</v>
      </c>
      <c r="D9" s="6" t="n">
        <v>365</v>
      </c>
      <c r="E9" s="6" t="n">
        <v>440</v>
      </c>
      <c r="F9" s="8" t="n">
        <v>0.12</v>
      </c>
      <c r="G9" s="5" t="inlineStr">
        <is>
          <t>1 000 m² 1,20 · 1 500 m² 1,00 · 2 000 m² 0,90; Güllekanäle 1,20 · Güllelagerraum 1,40</t>
        </is>
      </c>
    </row>
    <row r="10">
      <c r="A10" s="4" t="inlineStr">
        <is>
          <t>18.2.4</t>
        </is>
      </c>
      <c r="B10" s="5" t="inlineStr">
        <is>
          <t>Melkhäuser mit Milchlager als Einzelgebäude</t>
        </is>
      </c>
      <c r="C10" s="6" t="n">
        <v>1170</v>
      </c>
      <c r="D10" s="6" t="n">
        <v>1300</v>
      </c>
      <c r="E10" s="6" t="n">
        <v>1560</v>
      </c>
      <c r="F10" s="8" t="n">
        <v>0.12</v>
      </c>
      <c r="G10" s="6" t="inlineStr">
        <is>
          <t>100 m² 1,20 · 150 m² 1,00 · 250 m² 0,90</t>
        </is>
      </c>
    </row>
    <row r="11">
      <c r="A11" s="4" t="inlineStr">
        <is>
          <t>18.3.1</t>
        </is>
      </c>
      <c r="B11" s="6" t="inlineStr">
        <is>
          <t>Ferkelaufzuchtställe</t>
        </is>
      </c>
      <c r="C11" s="6" t="n">
        <v>455</v>
      </c>
      <c r="D11" s="6" t="n">
        <v>505</v>
      </c>
      <c r="E11" s="6" t="n">
        <v>610</v>
      </c>
      <c r="F11" s="8" t="n">
        <v>0.12</v>
      </c>
      <c r="G11" s="5" t="inlineStr">
        <is>
          <t>400 m² 1,20 · 600 m² 1,00 · 800 m² 0,90; Güllekanäle 1,10 · Güllelagerraum 1,20</t>
        </is>
      </c>
    </row>
    <row r="12">
      <c r="A12" s="4" t="inlineStr">
        <is>
          <t>18.3.2</t>
        </is>
      </c>
      <c r="B12" s="6" t="inlineStr">
        <is>
          <t>Mastschweineställe</t>
        </is>
      </c>
      <c r="C12" s="6" t="n">
        <v>415</v>
      </c>
      <c r="D12" s="6" t="n">
        <v>470</v>
      </c>
      <c r="E12" s="6" t="n">
        <v>570</v>
      </c>
      <c r="F12" s="8" t="n">
        <v>0.12</v>
      </c>
      <c r="G12" s="5" t="inlineStr">
        <is>
          <t>750 m² 1,20 · 1 250 m² 1,00 · 2 000 m² 0,90; Güllekanäle 1,10 · Güllelagerraum 1,20</t>
        </is>
      </c>
    </row>
    <row r="13">
      <c r="A13" s="4" t="inlineStr">
        <is>
          <t>18.3.3</t>
        </is>
      </c>
      <c r="B13" s="5" t="inlineStr">
        <is>
          <t>Zuchtschweineställe, Deck-/Warte-/Abferkelbereich</t>
        </is>
      </c>
      <c r="C13" s="6" t="n">
        <v>470</v>
      </c>
      <c r="D13" s="6" t="n">
        <v>520</v>
      </c>
      <c r="E13" s="6" t="n">
        <v>625</v>
      </c>
      <c r="F13" s="8" t="n">
        <v>0.12</v>
      </c>
      <c r="G13" s="5" t="inlineStr">
        <is>
          <t>750 m² 1,20 · 1 250 m² 1,00 · 2 000 m² 0,90; Güllekanäle 1,10 · Güllelagerraum 1,20</t>
        </is>
      </c>
    </row>
    <row r="14">
      <c r="A14" s="4" t="inlineStr">
        <is>
          <t>18.3.4</t>
        </is>
      </c>
      <c r="B14" s="6" t="inlineStr">
        <is>
          <t>Abferkelstall als Einzelgebäude</t>
        </is>
      </c>
      <c r="C14" s="6" t="n">
        <v>525</v>
      </c>
      <c r="D14" s="6" t="n">
        <v>585</v>
      </c>
      <c r="E14" s="6" t="n">
        <v>700</v>
      </c>
      <c r="F14" s="8" t="n">
        <v>0.12</v>
      </c>
      <c r="G14" s="5" t="inlineStr">
        <is>
          <t>200 m² 1,20 · 400 m² 1,00 · 600 m² 0,90; Güllekanäle 1,10</t>
        </is>
      </c>
    </row>
    <row r="15">
      <c r="A15" s="4" t="inlineStr">
        <is>
          <t>18.4.1</t>
        </is>
      </c>
      <c r="B15" s="6" t="inlineStr">
        <is>
          <t>Mastgeflügel, Bodenhaltung</t>
        </is>
      </c>
      <c r="C15" s="6" t="n">
        <v>260</v>
      </c>
      <c r="D15" s="6" t="n">
        <v>290</v>
      </c>
      <c r="E15" s="6" t="n">
        <v>350</v>
      </c>
      <c r="F15" s="8" t="n">
        <v>0.12</v>
      </c>
      <c r="G15" s="5" t="inlineStr">
        <is>
          <t>1 000 m² 1,20 · 1 900 m² 1,00 · 3 800 m² 0,90</t>
        </is>
      </c>
    </row>
    <row r="16">
      <c r="A16" s="4" t="inlineStr">
        <is>
          <t>18.4.2</t>
        </is>
      </c>
      <c r="B16" s="6" t="inlineStr">
        <is>
          <t>Legehennen, Bodenhaltung</t>
        </is>
      </c>
      <c r="C16" s="6" t="n">
        <v>420</v>
      </c>
      <c r="D16" s="6" t="n">
        <v>470</v>
      </c>
      <c r="E16" s="6" t="n">
        <v>560</v>
      </c>
      <c r="F16" s="8" t="n">
        <v>0.12</v>
      </c>
      <c r="G16" s="5" t="inlineStr">
        <is>
          <t>1 000 m² 1,20 · 2 500 m² 1,00 · 3 500 m² 0,90; Kotgrube 1,10</t>
        </is>
      </c>
    </row>
    <row r="17">
      <c r="A17" s="4" t="inlineStr">
        <is>
          <t>18.4.3</t>
        </is>
      </c>
      <c r="B17" s="6" t="inlineStr">
        <is>
          <t>Legehennen, Volierenhaltung</t>
        </is>
      </c>
      <c r="C17" s="6" t="n">
        <v>610</v>
      </c>
      <c r="D17" s="6" t="n">
        <v>675</v>
      </c>
      <c r="E17" s="6" t="n">
        <v>810</v>
      </c>
      <c r="F17" s="8" t="n">
        <v>0.12</v>
      </c>
      <c r="G17" s="5" t="inlineStr">
        <is>
          <t>500 m² 1,20 · 1 600 m² 1,00 · 2 200 m² 0,90</t>
        </is>
      </c>
    </row>
    <row r="18">
      <c r="A18" s="4" t="inlineStr">
        <is>
          <t>18.4.4</t>
        </is>
      </c>
      <c r="B18" s="6" t="inlineStr">
        <is>
          <t>Legehennen, Kleingruppenhaltung</t>
        </is>
      </c>
      <c r="C18" s="6" t="n">
        <v>675</v>
      </c>
      <c r="D18" s="6" t="n">
        <v>740</v>
      </c>
      <c r="E18" s="6" t="n">
        <v>895</v>
      </c>
      <c r="F18" s="8" t="n">
        <v>0.12</v>
      </c>
      <c r="G18" s="5" t="inlineStr">
        <is>
          <t>500 m² 1,20 · 1 200 m² 1,00 · 1 500 m² 0,90</t>
        </is>
      </c>
    </row>
    <row r="19">
      <c r="A19" s="4" t="inlineStr">
        <is>
          <t>18.5</t>
        </is>
      </c>
      <c r="B19" s="6" t="inlineStr">
        <is>
          <t>Landwirtschaftliche Mehrzweckhallen</t>
        </is>
      </c>
      <c r="C19" s="6" t="n">
        <v>245</v>
      </c>
      <c r="D19" s="6" t="n">
        <v>270</v>
      </c>
      <c r="E19" s="6" t="n">
        <v>350</v>
      </c>
      <c r="F19" s="8" t="n">
        <v>0.11</v>
      </c>
      <c r="G19" s="5" t="inlineStr">
        <is>
          <t>250 m² 1,20 · 800 m² 1,00 · 1 500 m² 0,90; Remise ohne Betonboden 0,80</t>
        </is>
      </c>
    </row>
    <row r="21">
      <c r="A21" s="2" t="inlineStr">
        <is>
          <t>Fundstelle: BGBl. I 2021, 2832 ff.</t>
        </is>
      </c>
    </row>
    <row r="22">
      <c r="A22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14" customWidth="1" min="8" max="8"/>
    <col width="10" customWidth="1" min="9" max="9"/>
  </cols>
  <sheetData>
    <row r="1">
      <c r="A1" s="1" t="inlineStr">
        <is>
          <t>Anlage 4 Nr. III.1 – Gebäudestandards Ein-/Zweifamilienhäuser, Doppel- und Reihenhäuser</t>
        </is>
      </c>
    </row>
    <row r="2">
      <c r="A2" s="2" t="inlineStr">
        <is>
          <t>Kurzfassung der Beschreibung je Standardstufe mit Wägungsanteilen; maßgeblich ist der Verordnungstext. Gewichtete Standardstufe = Σ(Stufe × Wägung) / Σ Wägung</t>
        </is>
      </c>
    </row>
    <row r="4" ht="30" customHeight="1">
      <c r="A4" s="3" t="inlineStr">
        <is>
          <t>Standardmerkmal</t>
        </is>
      </c>
      <c r="B4" s="3" t="inlineStr">
        <is>
          <t>Wägung</t>
        </is>
      </c>
      <c r="C4" s="3" t="inlineStr">
        <is>
          <t>Stufe 1</t>
        </is>
      </c>
      <c r="D4" s="3" t="inlineStr">
        <is>
          <t>Stufe 2</t>
        </is>
      </c>
      <c r="E4" s="3" t="inlineStr">
        <is>
          <t>Stufe 3</t>
        </is>
      </c>
      <c r="F4" s="3" t="inlineStr">
        <is>
          <t>Stufe 4</t>
        </is>
      </c>
      <c r="G4" s="3" t="inlineStr">
        <is>
          <t>Stufe 5</t>
        </is>
      </c>
      <c r="H4" s="3" t="inlineStr">
        <is>
          <t>gewählte Stufe</t>
        </is>
      </c>
      <c r="I4" s="3" t="inlineStr">
        <is>
          <t>Beitrag</t>
        </is>
      </c>
    </row>
    <row r="5" ht="92" customHeight="1">
      <c r="A5" s="14" t="inlineStr">
        <is>
          <t>Außenwände</t>
        </is>
      </c>
      <c r="B5" s="15" t="n">
        <v>0.23</v>
      </c>
      <c r="C5" s="16" t="inlineStr">
        <is>
          <t>Holzfachwerk, Ziegelmauerwerk; kein/nicht zeitgemäßer Wärmeschutz (vor ca. 1980)</t>
        </is>
      </c>
      <c r="D5" s="16" t="inlineStr">
        <is>
          <t>ein-/zweischaliges Mauerwerk, verputzt; nicht zeitgemäßer Wärmeschutz (vor ca. 1995)</t>
        </is>
      </c>
      <c r="E5" s="16" t="inlineStr">
        <is>
          <t>Leichtziegel, Kalksandstein, Gasbeton; Edelputz; WDVS/Wärmedämmputz (nach ca. 1995)</t>
        </is>
      </c>
      <c r="F5" s="16" t="inlineStr">
        <is>
          <t>Verblendmauerwerk, zweischalig, hinterlüftet; Vorhangfassade; Wärmedämmung (nach ca. 2005)</t>
        </is>
      </c>
      <c r="G5" s="16" t="inlineStr">
        <is>
          <t>aufwendig gegliederte Fassaden, Naturstein, Glasfassaden; Dämmung im Passivhausstandard</t>
        </is>
      </c>
      <c r="H5" s="17" t="n">
        <v>3</v>
      </c>
      <c r="I5" s="18">
        <f>B5*H5</f>
        <v/>
      </c>
    </row>
    <row r="6" ht="92" customHeight="1">
      <c r="A6" s="14" t="inlineStr">
        <is>
          <t>Dach</t>
        </is>
      </c>
      <c r="B6" s="15" t="n">
        <v>0.15</v>
      </c>
      <c r="C6" s="16" t="inlineStr">
        <is>
          <t>Dachpappe, Faserzement-/Wellplatten; keine bis geringe Dämmung</t>
        </is>
      </c>
      <c r="D6" s="16" t="inlineStr">
        <is>
          <t>einfache Betondachsteine/Tonziegel, Bitumenschindeln; nicht zeitgemäße Dämmung (vor ca. 1995)</t>
        </is>
      </c>
      <c r="E6" s="16" t="inlineStr">
        <is>
          <t>beschichtete Betondachsteine/Tonziegel, Folienabdichtung; Zinkblech; Dachdämmung (nach ca. 1995)</t>
        </is>
      </c>
      <c r="F6" s="16" t="inlineStr">
        <is>
          <t>glasierte Tonziegel, Dachterrassen, Brettschichtholz, Mansard-/Walmdach; Aufsparrendämmung (nach ca. 2005)</t>
        </is>
      </c>
      <c r="G6" s="16" t="inlineStr">
        <is>
          <t>Schiefer/Kupfer, Dachbegrünung, befahrbares Flachdach; Kupferrinnen; Passivhausstandard</t>
        </is>
      </c>
      <c r="H6" s="17" t="n">
        <v>3</v>
      </c>
      <c r="I6" s="18">
        <f>B6*H6</f>
        <v/>
      </c>
    </row>
    <row r="7" ht="92" customHeight="1">
      <c r="A7" s="14" t="inlineStr">
        <is>
          <t>Fenster und Außentüren</t>
        </is>
      </c>
      <c r="B7" s="15" t="n">
        <v>0.11</v>
      </c>
      <c r="C7" s="16" t="inlineStr">
        <is>
          <t>Einfachverglasung; einfache Holztüren</t>
        </is>
      </c>
      <c r="D7" s="16" t="inlineStr">
        <is>
          <t>Zweifachverglasung (vor ca. 1995); Haustür ohne zeitgemäßen Wärmeschutz</t>
        </is>
      </c>
      <c r="E7" s="16" t="inlineStr">
        <is>
          <t>Zweifachverglasung (nach ca. 1995), Rollläden manuell; Haustür mit zeitgemäßem Wärmeschutz</t>
        </is>
      </c>
      <c r="F7" s="16" t="inlineStr">
        <is>
          <t>Dreifachverglasung, Sonnenschutzglas, Rollläden elektrisch; Türanlage mit Seitenteil, Einbruchschutz</t>
        </is>
      </c>
      <c r="G7" s="16" t="inlineStr">
        <is>
          <t>große feststehende Fensterflächen, Spezialverglasung; Außentüren in hochwertigen Materialien</t>
        </is>
      </c>
      <c r="H7" s="17" t="n">
        <v>3</v>
      </c>
      <c r="I7" s="18">
        <f>B7*H7</f>
        <v/>
      </c>
    </row>
    <row r="8" ht="92" customHeight="1">
      <c r="A8" s="14" t="inlineStr">
        <is>
          <t>Innenwände und -türen</t>
        </is>
      </c>
      <c r="B8" s="15" t="n">
        <v>0.11</v>
      </c>
      <c r="C8" s="16" t="inlineStr">
        <is>
          <t>Fachwerkwände, einfache Putze; Füllungstüren ohne Dichtungen</t>
        </is>
      </c>
      <c r="D8" s="16" t="inlineStr">
        <is>
          <t>massive tragende Innenwände, Leichtbauwände; leichte Türen, Stahlzargen</t>
        </is>
      </c>
      <c r="E8" s="16" t="inlineStr">
        <is>
          <t>massive nicht tragende Wände bzw. gedämmte Ständerwände; schwere Türen, Holzzargen</t>
        </is>
      </c>
      <c r="F8" s="16" t="inlineStr">
        <is>
          <t>Sichtmauerwerk, Vertäfelungen; Massivholz-, Schiebe-, Glastüren</t>
        </is>
      </c>
      <c r="G8" s="16" t="inlineStr">
        <is>
          <t>gestaltete Wandabläufe, Edelholz/Metall, Akustikputz; raumhohe Türelemente</t>
        </is>
      </c>
      <c r="H8" s="17" t="n">
        <v>3</v>
      </c>
      <c r="I8" s="18">
        <f>B8*H8</f>
        <v/>
      </c>
    </row>
    <row r="9" ht="92" customHeight="1">
      <c r="A9" s="14" t="inlineStr">
        <is>
          <t>Deckenkonstruktion und Treppen</t>
        </is>
      </c>
      <c r="B9" s="15" t="n">
        <v>0.11</v>
      </c>
      <c r="C9" s="16" t="inlineStr">
        <is>
          <t>Holzbalkendecken ohne Füllung; Weichholztreppen; kein Trittschallschutz</t>
        </is>
      </c>
      <c r="D9" s="16" t="inlineStr">
        <is>
          <t>Holzbalkendecken mit Füllung, Kappendecken; einfache Stahl-/Hartholztreppen</t>
        </is>
      </c>
      <c r="E9" s="16" t="inlineStr">
        <is>
          <t>Beton-/Holzbalkendecken mit Schallschutz (schwimmender Estrich); Stahlbeton-/Stahltreppen</t>
        </is>
      </c>
      <c r="F9" s="16" t="inlineStr">
        <is>
          <t>größere Spannweiten, Deckenverkleidung; gewendelte Treppen, bessere Hartholztreppen</t>
        </is>
      </c>
      <c r="G9" s="16" t="inlineStr">
        <is>
          <t>große gegliederte Spannweiten, Edelholz/Metall; breite Treppenanlagen mit hochwertigem Geländer</t>
        </is>
      </c>
      <c r="H9" s="17" t="n">
        <v>3</v>
      </c>
      <c r="I9" s="18">
        <f>B9*H9</f>
        <v/>
      </c>
    </row>
    <row r="10" ht="92" customHeight="1">
      <c r="A10" s="14" t="inlineStr">
        <is>
          <t>Fußböden</t>
        </is>
      </c>
      <c r="B10" s="15" t="n">
        <v>0.05</v>
      </c>
      <c r="C10" s="16" t="inlineStr">
        <is>
          <t>ohne Belag</t>
        </is>
      </c>
      <c r="D10" s="16" t="inlineStr">
        <is>
          <t>Linoleum, Teppich, Laminat, PVC einfacher Art</t>
        </is>
      </c>
      <c r="E10" s="16" t="inlineStr">
        <is>
          <t>Linoleum/Teppich/Laminat/PVC besserer Art, Fliesen, Kunststein</t>
        </is>
      </c>
      <c r="F10" s="16" t="inlineStr">
        <is>
          <t>Naturstein, Fertigparkett, hochwertige Fliesen, Terrazzo, Massivholz gedämmt</t>
        </is>
      </c>
      <c r="G10" s="16" t="inlineStr">
        <is>
          <t>hochwertiges Parkett, hochwertiger Naturstein, Edelholzböden gedämmt</t>
        </is>
      </c>
      <c r="H10" s="17" t="n">
        <v>3</v>
      </c>
      <c r="I10" s="18">
        <f>B10*H10</f>
        <v/>
      </c>
    </row>
    <row r="11" ht="92" customHeight="1">
      <c r="A11" s="14" t="inlineStr">
        <is>
          <t>Sanitäreinrichtungen</t>
        </is>
      </c>
      <c r="B11" s="15" t="n">
        <v>0.09</v>
      </c>
      <c r="C11" s="16" t="inlineStr">
        <is>
          <t>einfaches Bad mit Stand-WC; Installation auf Putz</t>
        </is>
      </c>
      <c r="D11" s="16" t="inlineStr">
        <is>
          <t>1 Bad mit WC, Dusche oder Wanne; teilweise gefliest</t>
        </is>
      </c>
      <c r="E11" s="16" t="inlineStr">
        <is>
          <t>1 Bad mit WC, Dusche und Wanne, Gäste-WC; raumhoch gefliest</t>
        </is>
      </c>
      <c r="F11" s="16" t="inlineStr">
        <is>
          <t>1–2 Bäder, tlw. zwei Waschbecken, Bidet, Gäste-WC, bodengleiche Dusche; gehobene Qualität</t>
        </is>
      </c>
      <c r="G11" s="16" t="inlineStr">
        <is>
          <t>mehrere großzügige hochwertige Bäder, Gäste-WC; hochwertige Platten mit Dekor</t>
        </is>
      </c>
      <c r="H11" s="17" t="n">
        <v>3</v>
      </c>
      <c r="I11" s="18">
        <f>B11*H11</f>
        <v/>
      </c>
    </row>
    <row r="12" ht="92" customHeight="1">
      <c r="A12" s="14" t="inlineStr">
        <is>
          <t>Heizung</t>
        </is>
      </c>
      <c r="B12" s="15" t="n">
        <v>0.09</v>
      </c>
      <c r="C12" s="16" t="inlineStr">
        <is>
          <t>Einzelöfen, Schwerkraftheizung</t>
        </is>
      </c>
      <c r="D12" s="16" t="inlineStr">
        <is>
          <t>Fern-/Zentralheizung, Warmluft, Gasaußenwandthermen, Nachtspeicher, Fußbodenheizung (vor ca. 1995)</t>
        </is>
      </c>
      <c r="E12" s="16" t="inlineStr">
        <is>
          <t>elektronisch gesteuerte Fern-/Zentralheizung, Niedertemperatur-/Brennwertkessel</t>
        </is>
      </c>
      <c r="F12" s="16" t="inlineStr">
        <is>
          <t>Fußbodenheizung, Solarkollektoren für Warmwasser, Kaminanschluss</t>
        </is>
      </c>
      <c r="G12" s="16" t="inlineStr">
        <is>
          <t>Solar für Warmwasser und Heizung, BHKW, Wärmepumpe, Hybrid; aufwendige Kaminanlage</t>
        </is>
      </c>
      <c r="H12" s="17" t="n">
        <v>3</v>
      </c>
      <c r="I12" s="18">
        <f>B12*H12</f>
        <v/>
      </c>
    </row>
    <row r="13" ht="92" customHeight="1">
      <c r="A13" s="14" t="inlineStr">
        <is>
          <t>Sonstige technische Ausstattung</t>
        </is>
      </c>
      <c r="B13" s="15" t="n">
        <v>0.06</v>
      </c>
      <c r="C13" s="16" t="inlineStr">
        <is>
          <t>sehr wenige Steckdosen/Schalter, kein FI-Schalter, Leitungen tlw. auf Putz</t>
        </is>
      </c>
      <c r="D13" s="16" t="inlineStr">
        <is>
          <t>wenige Steckdosen, Schalter und Sicherungen</t>
        </is>
      </c>
      <c r="E13" s="16" t="inlineStr">
        <is>
          <t>zeitgemäße Anzahl Steckdosen/Lichtauslässe, Zählerschrank (ab ca. 1985)</t>
        </is>
      </c>
      <c r="F13" s="16" t="inlineStr">
        <is>
          <t>zahlreiche Steckdosen, dezentrale Lüftung mit Wärmetauscher, LAN/TV-Anschlüsse</t>
        </is>
      </c>
      <c r="G13" s="16" t="inlineStr">
        <is>
          <t>Video-/Alarmanlage, zentrale Lüftung mit Wärmetauscher, Klimaanlage, Bussystem</t>
        </is>
      </c>
      <c r="H13" s="17" t="n">
        <v>3</v>
      </c>
      <c r="I13" s="18">
        <f>B13*H13</f>
        <v/>
      </c>
    </row>
    <row r="14">
      <c r="A14" s="14" t="inlineStr">
        <is>
          <t>Gewichtete Standardstufe</t>
        </is>
      </c>
      <c r="I14" s="19">
        <f>SUM(I5:I13)/SUM(B5:B13)</f>
        <v/>
      </c>
    </row>
    <row r="15">
      <c r="A15" s="2" t="inlineStr">
        <is>
          <t>Eingabe: gelbe Zellen (1–5). Fundstelle: BGBl. I 2021, 2836 ff.</t>
        </is>
      </c>
    </row>
    <row r="16">
      <c r="A16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9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14" customWidth="1" min="4" max="4"/>
    <col width="14" customWidth="1" min="5" max="5"/>
    <col width="24" customWidth="1" min="6" max="6"/>
    <col width="40" customWidth="1" min="7" max="7"/>
  </cols>
  <sheetData>
    <row r="1">
      <c r="A1" s="1" t="inlineStr">
        <is>
          <t>Baupreisindex – Neubau konventionelle Bauart einschl. Umsatzsteuer, 2021 = 100</t>
        </is>
      </c>
    </row>
    <row r="2">
      <c r="A2" s="2" t="inlineStr">
        <is>
          <t>Statistisches Bundesamt, Preisindizes für die Bauwirtschaft (61261), Neubau konventionelle Bauart einschl. USt., 2021 = 100 · Berichtsmonat im Quartal (Februar, Mai, August, November)</t>
        </is>
      </c>
    </row>
    <row r="4" ht="30" customHeight="1">
      <c r="A4" s="3" t="inlineStr">
        <is>
          <t>Jahr</t>
        </is>
      </c>
      <c r="B4" s="3" t="inlineStr">
        <is>
          <t>Quartal</t>
        </is>
      </c>
      <c r="C4" s="3" t="inlineStr">
        <is>
          <t>Berichtsmonat</t>
        </is>
      </c>
      <c r="D4" s="3" t="inlineStr">
        <is>
          <t>Wohngebäude</t>
        </is>
      </c>
      <c r="E4" s="3" t="inlineStr">
        <is>
          <t>Bürogebäude</t>
        </is>
      </c>
      <c r="F4" s="3" t="inlineStr">
        <is>
          <t>gewerbliche Betriebsgebäude</t>
        </is>
      </c>
      <c r="G4" s="3" t="inlineStr">
        <is>
          <t>Hinweis</t>
        </is>
      </c>
    </row>
    <row r="5">
      <c r="A5" s="6" t="n">
        <v>2010</v>
      </c>
      <c r="B5" s="6" t="inlineStr">
        <is>
          <t>I</t>
        </is>
      </c>
      <c r="C5" s="6" t="inlineStr">
        <is>
          <t>Februar</t>
        </is>
      </c>
      <c r="D5" s="20" t="n">
        <v>70.2</v>
      </c>
      <c r="E5" s="6" t="n"/>
      <c r="F5" s="6" t="n"/>
      <c r="G5" s="6" t="inlineStr"/>
    </row>
    <row r="6">
      <c r="A6" s="6" t="n">
        <v>2010</v>
      </c>
      <c r="B6" s="6" t="inlineStr">
        <is>
          <t>II</t>
        </is>
      </c>
      <c r="C6" s="6" t="inlineStr">
        <is>
          <t>Mai</t>
        </is>
      </c>
      <c r="D6" s="20" t="n">
        <v>70.8</v>
      </c>
      <c r="E6" s="6" t="n"/>
      <c r="F6" s="6" t="n"/>
      <c r="G6" s="6" t="inlineStr"/>
    </row>
    <row r="7">
      <c r="A7" s="6" t="n">
        <v>2010</v>
      </c>
      <c r="B7" s="6" t="inlineStr">
        <is>
          <t>III</t>
        </is>
      </c>
      <c r="C7" s="6" t="inlineStr">
        <is>
          <t>August</t>
        </is>
      </c>
      <c r="D7" s="20" t="n">
        <v>71</v>
      </c>
      <c r="E7" s="6" t="n"/>
      <c r="F7" s="6" t="n"/>
      <c r="G7" s="6" t="inlineStr"/>
    </row>
    <row r="8">
      <c r="A8" s="6" t="n">
        <v>2010</v>
      </c>
      <c r="B8" s="6" t="inlineStr">
        <is>
          <t>IV</t>
        </is>
      </c>
      <c r="C8" s="6" t="inlineStr">
        <is>
          <t>November</t>
        </is>
      </c>
      <c r="D8" s="20" t="n">
        <v>71.3</v>
      </c>
      <c r="E8" s="6" t="n"/>
      <c r="F8" s="6" t="n"/>
      <c r="G8" s="6" t="inlineStr"/>
    </row>
    <row r="9">
      <c r="A9" s="6" t="n">
        <v>2011</v>
      </c>
      <c r="B9" s="6" t="inlineStr">
        <is>
          <t>I</t>
        </is>
      </c>
      <c r="C9" s="6" t="inlineStr">
        <is>
          <t>Februar</t>
        </is>
      </c>
      <c r="D9" s="20" t="n">
        <v>72.09999999999999</v>
      </c>
      <c r="E9" s="6" t="n"/>
      <c r="F9" s="6" t="n"/>
      <c r="G9" s="6" t="inlineStr"/>
    </row>
    <row r="10">
      <c r="A10" s="6" t="n">
        <v>2011</v>
      </c>
      <c r="B10" s="6" t="inlineStr">
        <is>
          <t>II</t>
        </is>
      </c>
      <c r="C10" s="6" t="inlineStr">
        <is>
          <t>Mai</t>
        </is>
      </c>
      <c r="D10" s="20" t="n">
        <v>72.59999999999999</v>
      </c>
      <c r="E10" s="6" t="n"/>
      <c r="F10" s="6" t="n"/>
      <c r="G10" s="6" t="inlineStr"/>
    </row>
    <row r="11">
      <c r="A11" s="6" t="n">
        <v>2011</v>
      </c>
      <c r="B11" s="6" t="inlineStr">
        <is>
          <t>III</t>
        </is>
      </c>
      <c r="C11" s="6" t="inlineStr">
        <is>
          <t>August</t>
        </is>
      </c>
      <c r="D11" s="20" t="n">
        <v>73.09999999999999</v>
      </c>
      <c r="E11" s="6" t="n"/>
      <c r="F11" s="6" t="n"/>
      <c r="G11" s="6" t="inlineStr"/>
    </row>
    <row r="12">
      <c r="A12" s="6" t="n">
        <v>2011</v>
      </c>
      <c r="B12" s="6" t="inlineStr">
        <is>
          <t>IV</t>
        </is>
      </c>
      <c r="C12" s="6" t="inlineStr">
        <is>
          <t>November</t>
        </is>
      </c>
      <c r="D12" s="20" t="n">
        <v>73.3</v>
      </c>
      <c r="E12" s="6" t="n"/>
      <c r="F12" s="6" t="n"/>
      <c r="G12" s="6" t="inlineStr"/>
    </row>
    <row r="13">
      <c r="A13" s="6" t="n">
        <v>2012</v>
      </c>
      <c r="B13" s="6" t="inlineStr">
        <is>
          <t>I</t>
        </is>
      </c>
      <c r="C13" s="6" t="inlineStr">
        <is>
          <t>Februar</t>
        </is>
      </c>
      <c r="D13" s="20" t="n">
        <v>74.09999999999999</v>
      </c>
      <c r="E13" s="6" t="n"/>
      <c r="F13" s="6" t="n"/>
      <c r="G13" s="6" t="inlineStr"/>
    </row>
    <row r="14">
      <c r="A14" s="6" t="n">
        <v>2012</v>
      </c>
      <c r="B14" s="6" t="inlineStr">
        <is>
          <t>II</t>
        </is>
      </c>
      <c r="C14" s="6" t="inlineStr">
        <is>
          <t>Mai</t>
        </is>
      </c>
      <c r="D14" s="20" t="n">
        <v>74.5</v>
      </c>
      <c r="E14" s="6" t="n"/>
      <c r="F14" s="6" t="n"/>
      <c r="G14" s="6" t="inlineStr"/>
    </row>
    <row r="15">
      <c r="A15" s="6" t="n">
        <v>2012</v>
      </c>
      <c r="B15" s="6" t="inlineStr">
        <is>
          <t>III</t>
        </is>
      </c>
      <c r="C15" s="6" t="inlineStr">
        <is>
          <t>August</t>
        </is>
      </c>
      <c r="D15" s="20" t="n">
        <v>74.90000000000001</v>
      </c>
      <c r="E15" s="6" t="n"/>
      <c r="F15" s="6" t="n"/>
      <c r="G15" s="6" t="inlineStr"/>
    </row>
    <row r="16">
      <c r="A16" s="6" t="n">
        <v>2012</v>
      </c>
      <c r="B16" s="6" t="inlineStr">
        <is>
          <t>IV</t>
        </is>
      </c>
      <c r="C16" s="6" t="inlineStr">
        <is>
          <t>November</t>
        </is>
      </c>
      <c r="D16" s="20" t="n">
        <v>75.09999999999999</v>
      </c>
      <c r="E16" s="6" t="n"/>
      <c r="F16" s="6" t="n"/>
      <c r="G16" s="6" t="inlineStr"/>
    </row>
    <row r="17">
      <c r="A17" s="6" t="n">
        <v>2013</v>
      </c>
      <c r="B17" s="6" t="inlineStr">
        <is>
          <t>I</t>
        </is>
      </c>
      <c r="C17" s="6" t="inlineStr">
        <is>
          <t>Februar</t>
        </is>
      </c>
      <c r="D17" s="20" t="n">
        <v>75.7</v>
      </c>
      <c r="E17" s="6" t="n"/>
      <c r="F17" s="6" t="n"/>
      <c r="G17" s="6" t="inlineStr"/>
    </row>
    <row r="18">
      <c r="A18" s="6" t="n">
        <v>2013</v>
      </c>
      <c r="B18" s="6" t="inlineStr">
        <is>
          <t>II</t>
        </is>
      </c>
      <c r="C18" s="6" t="inlineStr">
        <is>
          <t>Mai</t>
        </is>
      </c>
      <c r="D18" s="20" t="n">
        <v>76</v>
      </c>
      <c r="E18" s="6" t="n"/>
      <c r="F18" s="6" t="n"/>
      <c r="G18" s="6" t="inlineStr"/>
    </row>
    <row r="19">
      <c r="A19" s="6" t="n">
        <v>2013</v>
      </c>
      <c r="B19" s="6" t="inlineStr">
        <is>
          <t>III</t>
        </is>
      </c>
      <c r="C19" s="6" t="inlineStr">
        <is>
          <t>August</t>
        </is>
      </c>
      <c r="D19" s="20" t="n">
        <v>76.40000000000001</v>
      </c>
      <c r="E19" s="6" t="n"/>
      <c r="F19" s="6" t="n"/>
      <c r="G19" s="6" t="inlineStr"/>
    </row>
    <row r="20">
      <c r="A20" s="6" t="n">
        <v>2013</v>
      </c>
      <c r="B20" s="6" t="inlineStr">
        <is>
          <t>IV</t>
        </is>
      </c>
      <c r="C20" s="6" t="inlineStr">
        <is>
          <t>November</t>
        </is>
      </c>
      <c r="D20" s="20" t="n">
        <v>76.5</v>
      </c>
      <c r="E20" s="6" t="n"/>
      <c r="F20" s="6" t="n"/>
      <c r="G20" s="6" t="inlineStr"/>
    </row>
    <row r="21">
      <c r="A21" s="6" t="n">
        <v>2014</v>
      </c>
      <c r="B21" s="6" t="inlineStr">
        <is>
          <t>I</t>
        </is>
      </c>
      <c r="C21" s="6" t="inlineStr">
        <is>
          <t>Februar</t>
        </is>
      </c>
      <c r="D21" s="20" t="n">
        <v>77.09999999999999</v>
      </c>
      <c r="E21" s="6" t="n"/>
      <c r="F21" s="6" t="n"/>
      <c r="G21" s="6" t="inlineStr"/>
    </row>
    <row r="22">
      <c r="A22" s="6" t="n">
        <v>2014</v>
      </c>
      <c r="B22" s="6" t="inlineStr">
        <is>
          <t>II</t>
        </is>
      </c>
      <c r="C22" s="6" t="inlineStr">
        <is>
          <t>Mai</t>
        </is>
      </c>
      <c r="D22" s="20" t="n">
        <v>77.3</v>
      </c>
      <c r="E22" s="6" t="n"/>
      <c r="F22" s="6" t="n"/>
      <c r="G22" s="6" t="inlineStr"/>
    </row>
    <row r="23">
      <c r="A23" s="6" t="n">
        <v>2014</v>
      </c>
      <c r="B23" s="6" t="inlineStr">
        <is>
          <t>III</t>
        </is>
      </c>
      <c r="C23" s="6" t="inlineStr">
        <is>
          <t>August</t>
        </is>
      </c>
      <c r="D23" s="20" t="n">
        <v>77.59999999999999</v>
      </c>
      <c r="E23" s="6" t="n"/>
      <c r="F23" s="6" t="n"/>
      <c r="G23" s="6" t="inlineStr"/>
    </row>
    <row r="24">
      <c r="A24" s="6" t="n">
        <v>2014</v>
      </c>
      <c r="B24" s="6" t="inlineStr">
        <is>
          <t>IV</t>
        </is>
      </c>
      <c r="C24" s="6" t="inlineStr">
        <is>
          <t>November</t>
        </is>
      </c>
      <c r="D24" s="20" t="n">
        <v>77.8</v>
      </c>
      <c r="E24" s="6" t="n"/>
      <c r="F24" s="6" t="n"/>
      <c r="G24" s="6" t="inlineStr"/>
    </row>
    <row r="25">
      <c r="A25" s="6" t="n">
        <v>2015</v>
      </c>
      <c r="B25" s="6" t="inlineStr">
        <is>
          <t>I</t>
        </is>
      </c>
      <c r="C25" s="6" t="inlineStr">
        <is>
          <t>Februar</t>
        </is>
      </c>
      <c r="D25" s="20" t="n">
        <v>78.3</v>
      </c>
      <c r="E25" s="6" t="n"/>
      <c r="F25" s="6" t="n"/>
      <c r="G25" s="6" t="inlineStr"/>
    </row>
    <row r="26">
      <c r="A26" s="6" t="n">
        <v>2015</v>
      </c>
      <c r="B26" s="6" t="inlineStr">
        <is>
          <t>II</t>
        </is>
      </c>
      <c r="C26" s="6" t="inlineStr">
        <is>
          <t>Mai</t>
        </is>
      </c>
      <c r="D26" s="20" t="n">
        <v>78.5</v>
      </c>
      <c r="E26" s="6" t="n"/>
      <c r="F26" s="6" t="n"/>
      <c r="G26" s="6" t="inlineStr"/>
    </row>
    <row r="27">
      <c r="A27" s="6" t="n">
        <v>2015</v>
      </c>
      <c r="B27" s="6" t="inlineStr">
        <is>
          <t>III</t>
        </is>
      </c>
      <c r="C27" s="6" t="inlineStr">
        <is>
          <t>August</t>
        </is>
      </c>
      <c r="D27" s="20" t="n">
        <v>78.8</v>
      </c>
      <c r="E27" s="6" t="n"/>
      <c r="F27" s="6" t="n"/>
      <c r="G27" s="6" t="inlineStr"/>
    </row>
    <row r="28">
      <c r="A28" s="6" t="n">
        <v>2015</v>
      </c>
      <c r="B28" s="6" t="inlineStr">
        <is>
          <t>IV</t>
        </is>
      </c>
      <c r="C28" s="6" t="inlineStr">
        <is>
          <t>November</t>
        </is>
      </c>
      <c r="D28" s="20" t="n">
        <v>79</v>
      </c>
      <c r="E28" s="6" t="n"/>
      <c r="F28" s="6" t="n"/>
      <c r="G28" s="6" t="inlineStr"/>
    </row>
    <row r="29">
      <c r="A29" s="6" t="n">
        <v>2016</v>
      </c>
      <c r="B29" s="6" t="inlineStr">
        <is>
          <t>I</t>
        </is>
      </c>
      <c r="C29" s="6" t="inlineStr">
        <is>
          <t>Februar</t>
        </is>
      </c>
      <c r="D29" s="20" t="n">
        <v>79.59999999999999</v>
      </c>
      <c r="E29" s="6" t="n"/>
      <c r="F29" s="6" t="n"/>
      <c r="G29" s="6" t="inlineStr"/>
    </row>
    <row r="30">
      <c r="A30" s="6" t="n">
        <v>2016</v>
      </c>
      <c r="B30" s="6" t="inlineStr">
        <is>
          <t>II</t>
        </is>
      </c>
      <c r="C30" s="6" t="inlineStr">
        <is>
          <t>Mai</t>
        </is>
      </c>
      <c r="D30" s="20" t="n">
        <v>80.09999999999999</v>
      </c>
      <c r="E30" s="6" t="n"/>
      <c r="F30" s="6" t="n"/>
      <c r="G30" s="6" t="inlineStr"/>
    </row>
    <row r="31">
      <c r="A31" s="6" t="n">
        <v>2016</v>
      </c>
      <c r="B31" s="6" t="inlineStr">
        <is>
          <t>III</t>
        </is>
      </c>
      <c r="C31" s="6" t="inlineStr">
        <is>
          <t>August</t>
        </is>
      </c>
      <c r="D31" s="20" t="n">
        <v>80.5</v>
      </c>
      <c r="E31" s="6" t="n"/>
      <c r="F31" s="6" t="n"/>
      <c r="G31" s="6" t="inlineStr"/>
    </row>
    <row r="32">
      <c r="A32" s="6" t="n">
        <v>2016</v>
      </c>
      <c r="B32" s="6" t="inlineStr">
        <is>
          <t>IV</t>
        </is>
      </c>
      <c r="C32" s="6" t="inlineStr">
        <is>
          <t>November</t>
        </is>
      </c>
      <c r="D32" s="20" t="n">
        <v>80.8</v>
      </c>
      <c r="E32" s="6" t="n"/>
      <c r="F32" s="6" t="n"/>
      <c r="G32" s="6" t="inlineStr"/>
    </row>
    <row r="33">
      <c r="A33" s="6" t="n">
        <v>2017</v>
      </c>
      <c r="B33" s="6" t="inlineStr">
        <is>
          <t>I</t>
        </is>
      </c>
      <c r="C33" s="6" t="inlineStr">
        <is>
          <t>Februar</t>
        </is>
      </c>
      <c r="D33" s="20" t="n">
        <v>81.8</v>
      </c>
      <c r="E33" s="6" t="n"/>
      <c r="F33" s="6" t="n"/>
      <c r="G33" s="6" t="inlineStr"/>
    </row>
    <row r="34">
      <c r="A34" s="6" t="n">
        <v>2017</v>
      </c>
      <c r="B34" s="6" t="inlineStr">
        <is>
          <t>II</t>
        </is>
      </c>
      <c r="C34" s="6" t="inlineStr">
        <is>
          <t>Mai</t>
        </is>
      </c>
      <c r="D34" s="20" t="n">
        <v>82.5</v>
      </c>
      <c r="E34" s="6" t="n"/>
      <c r="F34" s="6" t="n"/>
      <c r="G34" s="6" t="inlineStr"/>
    </row>
    <row r="35">
      <c r="A35" s="6" t="n">
        <v>2017</v>
      </c>
      <c r="B35" s="6" t="inlineStr">
        <is>
          <t>III</t>
        </is>
      </c>
      <c r="C35" s="6" t="inlineStr">
        <is>
          <t>August</t>
        </is>
      </c>
      <c r="D35" s="20" t="n">
        <v>83.09999999999999</v>
      </c>
      <c r="E35" s="6" t="n"/>
      <c r="F35" s="6" t="n"/>
      <c r="G35" s="6" t="inlineStr"/>
    </row>
    <row r="36">
      <c r="A36" s="6" t="n">
        <v>2017</v>
      </c>
      <c r="B36" s="6" t="inlineStr">
        <is>
          <t>IV</t>
        </is>
      </c>
      <c r="C36" s="6" t="inlineStr">
        <is>
          <t>November</t>
        </is>
      </c>
      <c r="D36" s="20" t="n">
        <v>83.7</v>
      </c>
      <c r="E36" s="6" t="n"/>
      <c r="F36" s="6" t="n"/>
      <c r="G36" s="6" t="inlineStr"/>
    </row>
    <row r="37">
      <c r="A37" s="6" t="n">
        <v>2018</v>
      </c>
      <c r="B37" s="6" t="inlineStr">
        <is>
          <t>I</t>
        </is>
      </c>
      <c r="C37" s="6" t="inlineStr">
        <is>
          <t>Februar</t>
        </is>
      </c>
      <c r="D37" s="20" t="n">
        <v>85.09999999999999</v>
      </c>
      <c r="E37" s="6" t="n"/>
      <c r="F37" s="6" t="n"/>
      <c r="G37" s="6" t="inlineStr"/>
    </row>
    <row r="38">
      <c r="A38" s="6" t="n">
        <v>2018</v>
      </c>
      <c r="B38" s="6" t="inlineStr">
        <is>
          <t>II</t>
        </is>
      </c>
      <c r="C38" s="6" t="inlineStr">
        <is>
          <t>Mai</t>
        </is>
      </c>
      <c r="D38" s="20" t="n">
        <v>85.90000000000001</v>
      </c>
      <c r="E38" s="6" t="n"/>
      <c r="F38" s="6" t="n"/>
      <c r="G38" s="6" t="inlineStr"/>
    </row>
    <row r="39">
      <c r="A39" s="6" t="n">
        <v>2018</v>
      </c>
      <c r="B39" s="6" t="inlineStr">
        <is>
          <t>III</t>
        </is>
      </c>
      <c r="C39" s="6" t="inlineStr">
        <is>
          <t>August</t>
        </is>
      </c>
      <c r="D39" s="20" t="n">
        <v>87</v>
      </c>
      <c r="E39" s="6" t="n"/>
      <c r="F39" s="6" t="n"/>
      <c r="G39" s="6" t="inlineStr"/>
    </row>
    <row r="40">
      <c r="A40" s="6" t="n">
        <v>2018</v>
      </c>
      <c r="B40" s="6" t="inlineStr">
        <is>
          <t>IV</t>
        </is>
      </c>
      <c r="C40" s="6" t="inlineStr">
        <is>
          <t>November</t>
        </is>
      </c>
      <c r="D40" s="20" t="n">
        <v>87.7</v>
      </c>
      <c r="E40" s="6" t="n"/>
      <c r="F40" s="6" t="n"/>
      <c r="G40" s="6" t="inlineStr"/>
    </row>
    <row r="41">
      <c r="A41" s="6" t="n">
        <v>2019</v>
      </c>
      <c r="B41" s="6" t="inlineStr">
        <is>
          <t>I</t>
        </is>
      </c>
      <c r="C41" s="6" t="inlineStr">
        <is>
          <t>Februar</t>
        </is>
      </c>
      <c r="D41" s="20" t="n">
        <v>89.2</v>
      </c>
      <c r="E41" s="6" t="n"/>
      <c r="F41" s="6" t="n"/>
      <c r="G41" s="6" t="inlineStr"/>
    </row>
    <row r="42">
      <c r="A42" s="6" t="n">
        <v>2019</v>
      </c>
      <c r="B42" s="6" t="inlineStr">
        <is>
          <t>II</t>
        </is>
      </c>
      <c r="C42" s="6" t="inlineStr">
        <is>
          <t>Mai</t>
        </is>
      </c>
      <c r="D42" s="20" t="n">
        <v>89.90000000000001</v>
      </c>
      <c r="E42" s="6" t="n"/>
      <c r="F42" s="6" t="n"/>
      <c r="G42" s="6" t="inlineStr"/>
    </row>
    <row r="43">
      <c r="A43" s="6" t="n">
        <v>2019</v>
      </c>
      <c r="B43" s="6" t="inlineStr">
        <is>
          <t>III</t>
        </is>
      </c>
      <c r="C43" s="6" t="inlineStr">
        <is>
          <t>August</t>
        </is>
      </c>
      <c r="D43" s="20" t="n">
        <v>90.5</v>
      </c>
      <c r="E43" s="6" t="n"/>
      <c r="F43" s="6" t="n"/>
      <c r="G43" s="6" t="inlineStr"/>
    </row>
    <row r="44">
      <c r="A44" s="6" t="n">
        <v>2019</v>
      </c>
      <c r="B44" s="6" t="inlineStr">
        <is>
          <t>IV</t>
        </is>
      </c>
      <c r="C44" s="6" t="inlineStr">
        <is>
          <t>November</t>
        </is>
      </c>
      <c r="D44" s="20" t="n">
        <v>91</v>
      </c>
      <c r="E44" s="6" t="n"/>
      <c r="F44" s="6" t="n"/>
      <c r="G44" s="6" t="inlineStr"/>
    </row>
    <row r="45">
      <c r="A45" s="6" t="n">
        <v>2020</v>
      </c>
      <c r="B45" s="6" t="inlineStr">
        <is>
          <t>I</t>
        </is>
      </c>
      <c r="C45" s="6" t="inlineStr">
        <is>
          <t>Februar</t>
        </is>
      </c>
      <c r="D45" s="20" t="n">
        <v>92.2</v>
      </c>
      <c r="E45" s="6" t="n"/>
      <c r="F45" s="6" t="n"/>
      <c r="G45" s="6" t="inlineStr"/>
    </row>
    <row r="46">
      <c r="A46" s="6" t="n">
        <v>2020</v>
      </c>
      <c r="B46" s="6" t="inlineStr">
        <is>
          <t>II</t>
        </is>
      </c>
      <c r="C46" s="6" t="inlineStr">
        <is>
          <t>Mai</t>
        </is>
      </c>
      <c r="D46" s="20" t="n">
        <v>92.59999999999999</v>
      </c>
      <c r="E46" s="6" t="n"/>
      <c r="F46" s="6" t="n"/>
      <c r="G46" s="6" t="inlineStr"/>
    </row>
    <row r="47">
      <c r="A47" s="6" t="n">
        <v>2020</v>
      </c>
      <c r="B47" s="6" t="inlineStr">
        <is>
          <t>III</t>
        </is>
      </c>
      <c r="C47" s="6" t="inlineStr">
        <is>
          <t>August</t>
        </is>
      </c>
      <c r="D47" s="20" t="n">
        <v>90.5</v>
      </c>
      <c r="E47" s="6" t="n"/>
      <c r="F47" s="6" t="n"/>
      <c r="G47" s="6" t="inlineStr"/>
    </row>
    <row r="48">
      <c r="A48" s="6" t="n">
        <v>2020</v>
      </c>
      <c r="B48" s="6" t="inlineStr">
        <is>
          <t>IV</t>
        </is>
      </c>
      <c r="C48" s="6" t="inlineStr">
        <is>
          <t>November</t>
        </is>
      </c>
      <c r="D48" s="20" t="n">
        <v>90.90000000000001</v>
      </c>
      <c r="E48" s="6" t="n"/>
      <c r="F48" s="6" t="n"/>
      <c r="G48" s="6" t="inlineStr"/>
    </row>
    <row r="49">
      <c r="A49" s="6" t="n">
        <v>2021</v>
      </c>
      <c r="B49" s="6" t="inlineStr">
        <is>
          <t>I</t>
        </is>
      </c>
      <c r="C49" s="6" t="inlineStr">
        <is>
          <t>Februar</t>
        </is>
      </c>
      <c r="D49" s="20" t="n">
        <v>95</v>
      </c>
      <c r="E49" s="20" t="n">
        <v>94.7</v>
      </c>
      <c r="F49" s="20" t="n">
        <v>94.8</v>
      </c>
      <c r="G49" s="6" t="inlineStr"/>
    </row>
    <row r="50">
      <c r="A50" s="6" t="n">
        <v>2021</v>
      </c>
      <c r="B50" s="6" t="inlineStr">
        <is>
          <t>II</t>
        </is>
      </c>
      <c r="C50" s="6" t="inlineStr">
        <is>
          <t>Mai</t>
        </is>
      </c>
      <c r="D50" s="20" t="n">
        <v>98.7</v>
      </c>
      <c r="E50" s="20" t="n">
        <v>98.5</v>
      </c>
      <c r="F50" s="20" t="n">
        <v>98.5</v>
      </c>
      <c r="G50" s="6" t="inlineStr"/>
    </row>
    <row r="51">
      <c r="A51" s="6" t="n">
        <v>2021</v>
      </c>
      <c r="B51" s="6" t="inlineStr">
        <is>
          <t>III</t>
        </is>
      </c>
      <c r="C51" s="6" t="inlineStr">
        <is>
          <t>August</t>
        </is>
      </c>
      <c r="D51" s="20" t="n">
        <v>102.1</v>
      </c>
      <c r="E51" s="20" t="n">
        <v>102.2</v>
      </c>
      <c r="F51" s="20" t="n">
        <v>102.2</v>
      </c>
      <c r="G51" s="6" t="inlineStr"/>
    </row>
    <row r="52">
      <c r="A52" s="6" t="n">
        <v>2021</v>
      </c>
      <c r="B52" s="6" t="inlineStr">
        <is>
          <t>IV</t>
        </is>
      </c>
      <c r="C52" s="6" t="inlineStr">
        <is>
          <t>November</t>
        </is>
      </c>
      <c r="D52" s="20" t="n">
        <v>104.2</v>
      </c>
      <c r="E52" s="20" t="n">
        <v>104.6</v>
      </c>
      <c r="F52" s="20" t="n">
        <v>104.5</v>
      </c>
      <c r="G52" s="6" t="inlineStr"/>
    </row>
    <row r="53">
      <c r="A53" s="6" t="n">
        <v>2022</v>
      </c>
      <c r="B53" s="6" t="inlineStr">
        <is>
          <t>I</t>
        </is>
      </c>
      <c r="C53" s="6" t="inlineStr">
        <is>
          <t>Februar</t>
        </is>
      </c>
      <c r="D53" s="20" t="n">
        <v>108.8</v>
      </c>
      <c r="E53" s="20" t="n">
        <v>109.4</v>
      </c>
      <c r="F53" s="20" t="n">
        <v>109.1</v>
      </c>
      <c r="G53" s="6" t="inlineStr"/>
    </row>
    <row r="54">
      <c r="A54" s="6" t="n">
        <v>2022</v>
      </c>
      <c r="B54" s="6" t="inlineStr">
        <is>
          <t>II</t>
        </is>
      </c>
      <c r="C54" s="6" t="inlineStr">
        <is>
          <t>Mai</t>
        </is>
      </c>
      <c r="D54" s="20" t="n">
        <v>115.9</v>
      </c>
      <c r="E54" s="20" t="n">
        <v>116.7</v>
      </c>
      <c r="F54" s="20" t="n">
        <v>117</v>
      </c>
      <c r="G54" s="6" t="inlineStr"/>
    </row>
    <row r="55">
      <c r="A55" s="6" t="n">
        <v>2022</v>
      </c>
      <c r="B55" s="6" t="inlineStr">
        <is>
          <t>III</t>
        </is>
      </c>
      <c r="C55" s="6" t="inlineStr">
        <is>
          <t>August</t>
        </is>
      </c>
      <c r="D55" s="20" t="n">
        <v>118.9</v>
      </c>
      <c r="E55" s="20" t="n">
        <v>119.9</v>
      </c>
      <c r="F55" s="20" t="n">
        <v>120</v>
      </c>
      <c r="G55" s="6" t="inlineStr"/>
    </row>
    <row r="56">
      <c r="A56" s="6" t="n">
        <v>2022</v>
      </c>
      <c r="B56" s="6" t="inlineStr">
        <is>
          <t>IV</t>
        </is>
      </c>
      <c r="C56" s="6" t="inlineStr">
        <is>
          <t>November</t>
        </is>
      </c>
      <c r="D56" s="20" t="n">
        <v>121.7</v>
      </c>
      <c r="E56" s="20" t="n">
        <v>122.8</v>
      </c>
      <c r="F56" s="20" t="n">
        <v>122.8</v>
      </c>
      <c r="G56" s="6" t="inlineStr"/>
    </row>
    <row r="57">
      <c r="A57" s="6" t="n">
        <v>2023</v>
      </c>
      <c r="B57" s="6" t="inlineStr">
        <is>
          <t>I</t>
        </is>
      </c>
      <c r="C57" s="6" t="inlineStr">
        <is>
          <t>Februar</t>
        </is>
      </c>
      <c r="D57" s="20" t="n">
        <v>125</v>
      </c>
      <c r="E57" s="20" t="n">
        <v>126</v>
      </c>
      <c r="F57" s="20" t="n">
        <v>125.9</v>
      </c>
      <c r="G57" s="6" t="inlineStr"/>
    </row>
    <row r="58">
      <c r="A58" s="6" t="n">
        <v>2023</v>
      </c>
      <c r="B58" s="6" t="inlineStr">
        <is>
          <t>II</t>
        </is>
      </c>
      <c r="C58" s="6" t="inlineStr">
        <is>
          <t>Mai</t>
        </is>
      </c>
      <c r="D58" s="20" t="n">
        <v>126</v>
      </c>
      <c r="E58" s="20" t="n">
        <v>127.1</v>
      </c>
      <c r="F58" s="20" t="n">
        <v>126.8</v>
      </c>
      <c r="G58" s="6" t="inlineStr"/>
    </row>
    <row r="59">
      <c r="A59" s="6" t="n">
        <v>2023</v>
      </c>
      <c r="B59" s="6" t="inlineStr">
        <is>
          <t>III</t>
        </is>
      </c>
      <c r="C59" s="6" t="inlineStr">
        <is>
          <t>August</t>
        </is>
      </c>
      <c r="D59" s="20" t="n">
        <v>126.4</v>
      </c>
      <c r="E59" s="20" t="n">
        <v>127.6</v>
      </c>
      <c r="F59" s="20" t="n">
        <v>127.3</v>
      </c>
      <c r="G59" s="6" t="inlineStr"/>
    </row>
    <row r="60">
      <c r="A60" s="6" t="n">
        <v>2023</v>
      </c>
      <c r="B60" s="6" t="inlineStr">
        <is>
          <t>IV</t>
        </is>
      </c>
      <c r="C60" s="6" t="inlineStr">
        <is>
          <t>November</t>
        </is>
      </c>
      <c r="D60" s="20" t="n">
        <v>126.9</v>
      </c>
      <c r="E60" s="20" t="n">
        <v>128.2</v>
      </c>
      <c r="F60" s="20" t="n">
        <v>127.8</v>
      </c>
      <c r="G60" s="6" t="inlineStr"/>
    </row>
    <row r="61">
      <c r="A61" s="6" t="n">
        <v>2024</v>
      </c>
      <c r="B61" s="6" t="inlineStr">
        <is>
          <t>I</t>
        </is>
      </c>
      <c r="C61" s="6" t="inlineStr">
        <is>
          <t>Februar</t>
        </is>
      </c>
      <c r="D61" s="20" t="n">
        <v>128.5</v>
      </c>
      <c r="E61" s="20" t="n">
        <v>130</v>
      </c>
      <c r="F61" s="20" t="n">
        <v>129.5</v>
      </c>
      <c r="G61" s="6" t="inlineStr"/>
    </row>
    <row r="62">
      <c r="A62" s="6" t="n">
        <v>2024</v>
      </c>
      <c r="B62" s="6" t="inlineStr">
        <is>
          <t>II</t>
        </is>
      </c>
      <c r="C62" s="6" t="inlineStr">
        <is>
          <t>Mai</t>
        </is>
      </c>
      <c r="D62" s="20" t="n">
        <v>129.4</v>
      </c>
      <c r="E62" s="20" t="n">
        <v>131</v>
      </c>
      <c r="F62" s="20" t="n">
        <v>130.3</v>
      </c>
      <c r="G62" s="6" t="inlineStr"/>
    </row>
    <row r="63">
      <c r="A63" s="6" t="n">
        <v>2024</v>
      </c>
      <c r="B63" s="6" t="inlineStr">
        <is>
          <t>III</t>
        </is>
      </c>
      <c r="C63" s="6" t="inlineStr">
        <is>
          <t>August</t>
        </is>
      </c>
      <c r="D63" s="20" t="n">
        <v>130.3</v>
      </c>
      <c r="E63" s="20" t="n">
        <v>132</v>
      </c>
      <c r="F63" s="20" t="n">
        <v>131.2</v>
      </c>
      <c r="G63" s="6" t="inlineStr"/>
    </row>
    <row r="64">
      <c r="A64" s="6" t="n">
        <v>2024</v>
      </c>
      <c r="B64" s="6" t="inlineStr">
        <is>
          <t>IV</t>
        </is>
      </c>
      <c r="C64" s="6" t="inlineStr">
        <is>
          <t>November</t>
        </is>
      </c>
      <c r="D64" s="20" t="n">
        <v>130.8</v>
      </c>
      <c r="E64" s="20" t="n">
        <v>132.6</v>
      </c>
      <c r="F64" s="20" t="n">
        <v>131.8</v>
      </c>
      <c r="G64" s="6" t="inlineStr"/>
    </row>
    <row r="65">
      <c r="A65" s="6" t="n">
        <v>2025</v>
      </c>
      <c r="B65" s="6" t="inlineStr">
        <is>
          <t>I</t>
        </is>
      </c>
      <c r="C65" s="6" t="inlineStr">
        <is>
          <t>Februar</t>
        </is>
      </c>
      <c r="D65" s="20" t="n">
        <v>132.6</v>
      </c>
      <c r="E65" s="20" t="n">
        <v>134.5</v>
      </c>
      <c r="F65" s="20" t="n">
        <v>133.6</v>
      </c>
      <c r="G65" s="6" t="inlineStr"/>
    </row>
    <row r="66">
      <c r="A66" s="6" t="n">
        <v>2025</v>
      </c>
      <c r="B66" s="6" t="inlineStr">
        <is>
          <t>II</t>
        </is>
      </c>
      <c r="C66" s="6" t="inlineStr">
        <is>
          <t>Mai</t>
        </is>
      </c>
      <c r="D66" s="20" t="n">
        <v>133.6</v>
      </c>
      <c r="E66" s="20" t="n">
        <v>135.6</v>
      </c>
      <c r="F66" s="20" t="n">
        <v>134.7</v>
      </c>
      <c r="G66" s="6" t="inlineStr"/>
    </row>
    <row r="67">
      <c r="A67" s="6" t="n">
        <v>2025</v>
      </c>
      <c r="B67" s="6" t="inlineStr">
        <is>
          <t>III</t>
        </is>
      </c>
      <c r="C67" s="6" t="inlineStr">
        <is>
          <t>August</t>
        </is>
      </c>
      <c r="D67" s="20" t="n">
        <v>134.3</v>
      </c>
      <c r="E67" s="20" t="n">
        <v>136.4</v>
      </c>
      <c r="F67" s="20" t="n">
        <v>135.5</v>
      </c>
      <c r="G67" s="6" t="inlineStr"/>
    </row>
    <row r="68">
      <c r="A68" s="6" t="n">
        <v>2025</v>
      </c>
      <c r="B68" s="6" t="inlineStr">
        <is>
          <t>IV</t>
        </is>
      </c>
      <c r="C68" s="6" t="inlineStr">
        <is>
          <t>November</t>
        </is>
      </c>
      <c r="D68" s="20" t="n">
        <v>135</v>
      </c>
      <c r="E68" s="20" t="n">
        <v>137.3</v>
      </c>
      <c r="F68" s="20" t="n">
        <v>136.1</v>
      </c>
      <c r="G68" s="6" t="inlineStr"/>
    </row>
    <row r="69">
      <c r="A69" s="6" t="n">
        <v>2026</v>
      </c>
      <c r="B69" s="6" t="inlineStr">
        <is>
          <t>I</t>
        </is>
      </c>
      <c r="C69" s="6" t="inlineStr">
        <is>
          <t>Februar</t>
        </is>
      </c>
      <c r="D69" s="20" t="n">
        <v>137</v>
      </c>
      <c r="E69" s="20" t="n">
        <v>139.4</v>
      </c>
      <c r="F69" s="20" t="n">
        <v>138.1</v>
      </c>
      <c r="G69" s="6" t="inlineStr"/>
    </row>
    <row r="70">
      <c r="A70" s="6" t="n">
        <v>2026</v>
      </c>
      <c r="B70" s="6" t="inlineStr">
        <is>
          <t>II</t>
        </is>
      </c>
      <c r="C70" s="6" t="inlineStr">
        <is>
          <t>Mai</t>
        </is>
      </c>
      <c r="D70" s="20" t="n">
        <v>140.3</v>
      </c>
      <c r="E70" s="20" t="n">
        <v>142.7</v>
      </c>
      <c r="F70" s="20" t="n">
        <v>141.4</v>
      </c>
      <c r="G70" s="6" t="inlineStr"/>
    </row>
    <row r="71">
      <c r="A71" s="6" t="n">
        <v>2026</v>
      </c>
      <c r="B71" s="6" t="inlineStr">
        <is>
          <t>III</t>
        </is>
      </c>
      <c r="C71" s="6" t="inlineStr">
        <is>
          <t>August</t>
        </is>
      </c>
      <c r="D71" s="20" t="n">
        <v>141.7</v>
      </c>
      <c r="E71" s="20" t="n">
        <v>144.2</v>
      </c>
      <c r="F71" s="20" t="n">
        <v>143</v>
      </c>
      <c r="G71" s="5" t="inlineStr">
        <is>
          <t>vorläufig (aus Destatis-PM Nr. 360 v. 09.10.2026 abgeleitet)</t>
        </is>
      </c>
    </row>
    <row r="73" ht="30" customHeight="1">
      <c r="A73" s="3" t="inlineStr">
        <is>
          <t>Jahresdurchschnitt</t>
        </is>
      </c>
      <c r="B73" s="3" t="inlineStr"/>
      <c r="C73" s="3" t="inlineStr"/>
      <c r="D73" s="3" t="inlineStr">
        <is>
          <t>Wohngebäude</t>
        </is>
      </c>
      <c r="E73" s="3" t="inlineStr">
        <is>
          <t>Bürogebäude</t>
        </is>
      </c>
      <c r="F73" s="3" t="inlineStr">
        <is>
          <t>gewerbliche Betriebsgebäude</t>
        </is>
      </c>
    </row>
    <row r="74">
      <c r="A74" s="6" t="n">
        <v>2010</v>
      </c>
      <c r="B74" s="6" t="inlineStr"/>
      <c r="C74" s="6" t="inlineStr"/>
      <c r="D74" s="20" t="n">
        <v>70.8</v>
      </c>
      <c r="E74" s="20" t="n">
        <v>70.2</v>
      </c>
      <c r="F74" s="20" t="n">
        <v>70</v>
      </c>
    </row>
    <row r="75">
      <c r="A75" s="6" t="n">
        <v>2011</v>
      </c>
      <c r="B75" s="6" t="inlineStr"/>
      <c r="C75" s="6" t="inlineStr"/>
      <c r="D75" s="20" t="n">
        <v>72.8</v>
      </c>
      <c r="E75" s="6" t="n"/>
      <c r="F75" s="6" t="n"/>
    </row>
    <row r="76">
      <c r="A76" s="6" t="n">
        <v>2012</v>
      </c>
      <c r="B76" s="6" t="inlineStr"/>
      <c r="C76" s="6" t="inlineStr"/>
      <c r="D76" s="20" t="n">
        <v>74.7</v>
      </c>
      <c r="E76" s="6" t="n"/>
      <c r="F76" s="6" t="n"/>
    </row>
    <row r="77">
      <c r="A77" s="6" t="n">
        <v>2013</v>
      </c>
      <c r="B77" s="6" t="inlineStr"/>
      <c r="C77" s="6" t="inlineStr"/>
      <c r="D77" s="20" t="n">
        <v>76.2</v>
      </c>
      <c r="E77" s="6" t="n"/>
      <c r="F77" s="6" t="n"/>
    </row>
    <row r="78">
      <c r="A78" s="6" t="n">
        <v>2014</v>
      </c>
      <c r="B78" s="6" t="inlineStr"/>
      <c r="C78" s="6" t="inlineStr"/>
      <c r="D78" s="20" t="n">
        <v>77.5</v>
      </c>
      <c r="E78" s="6" t="n"/>
      <c r="F78" s="6" t="n"/>
    </row>
    <row r="79">
      <c r="A79" s="6" t="n">
        <v>2015</v>
      </c>
      <c r="B79" s="6" t="inlineStr"/>
      <c r="C79" s="6" t="inlineStr"/>
      <c r="D79" s="20" t="n">
        <v>78.7</v>
      </c>
      <c r="E79" s="6" t="n"/>
      <c r="F79" s="6" t="n"/>
    </row>
    <row r="80">
      <c r="A80" s="6" t="n">
        <v>2016</v>
      </c>
      <c r="B80" s="6" t="inlineStr"/>
      <c r="C80" s="6" t="inlineStr"/>
      <c r="D80" s="20" t="n">
        <v>80.3</v>
      </c>
      <c r="E80" s="6" t="n"/>
      <c r="F80" s="6" t="n"/>
    </row>
    <row r="81">
      <c r="A81" s="6" t="n">
        <v>2017</v>
      </c>
      <c r="B81" s="6" t="inlineStr"/>
      <c r="C81" s="6" t="inlineStr"/>
      <c r="D81" s="20" t="n">
        <v>82.8</v>
      </c>
      <c r="E81" s="6" t="n"/>
      <c r="F81" s="6" t="n"/>
    </row>
    <row r="82">
      <c r="A82" s="6" t="n">
        <v>2018</v>
      </c>
      <c r="B82" s="6" t="inlineStr"/>
      <c r="C82" s="6" t="inlineStr"/>
      <c r="D82" s="20" t="n">
        <v>86.40000000000001</v>
      </c>
      <c r="E82" s="6" t="n"/>
      <c r="F82" s="6" t="n"/>
    </row>
    <row r="83">
      <c r="A83" s="6" t="n">
        <v>2019</v>
      </c>
      <c r="B83" s="6" t="inlineStr"/>
      <c r="C83" s="6" t="inlineStr"/>
      <c r="D83" s="20" t="n">
        <v>90.2</v>
      </c>
      <c r="E83" s="6" t="n"/>
      <c r="F83" s="6" t="n"/>
    </row>
    <row r="84">
      <c r="A84" s="6" t="n">
        <v>2020</v>
      </c>
      <c r="B84" s="6" t="inlineStr"/>
      <c r="C84" s="6" t="inlineStr"/>
      <c r="D84" s="20" t="n">
        <v>91.59999999999999</v>
      </c>
      <c r="E84" s="20" t="n">
        <v>91.3</v>
      </c>
      <c r="F84" s="20" t="n">
        <v>91.3</v>
      </c>
    </row>
    <row r="85">
      <c r="A85" s="6" t="n">
        <v>2021</v>
      </c>
      <c r="B85" s="6" t="inlineStr"/>
      <c r="C85" s="6" t="inlineStr"/>
      <c r="D85" s="20" t="n">
        <v>100</v>
      </c>
      <c r="E85" s="20" t="n">
        <v>100</v>
      </c>
      <c r="F85" s="20" t="n">
        <v>100</v>
      </c>
    </row>
    <row r="86">
      <c r="A86" s="6" t="n">
        <v>2022</v>
      </c>
      <c r="B86" s="6" t="inlineStr"/>
      <c r="C86" s="6" t="inlineStr"/>
      <c r="D86" s="20" t="n">
        <v>116.3</v>
      </c>
      <c r="E86" s="20" t="n">
        <v>117.2</v>
      </c>
      <c r="F86" s="20" t="n">
        <v>117.2</v>
      </c>
    </row>
    <row r="87">
      <c r="A87" s="6" t="n">
        <v>2023</v>
      </c>
      <c r="B87" s="6" t="inlineStr"/>
      <c r="C87" s="6" t="inlineStr"/>
      <c r="D87" s="20" t="n">
        <v>126.1</v>
      </c>
      <c r="E87" s="20" t="n">
        <v>127.2</v>
      </c>
      <c r="F87" s="20" t="n">
        <v>127</v>
      </c>
    </row>
    <row r="88">
      <c r="A88" s="6" t="n">
        <v>2024</v>
      </c>
      <c r="B88" s="6" t="inlineStr"/>
      <c r="C88" s="6" t="inlineStr"/>
      <c r="D88" s="20" t="n">
        <v>129.8</v>
      </c>
      <c r="E88" s="20" t="n">
        <v>131.4</v>
      </c>
      <c r="F88" s="20" t="n">
        <v>130.7</v>
      </c>
    </row>
    <row r="89">
      <c r="A89" s="6" t="n">
        <v>2025</v>
      </c>
      <c r="B89" s="6" t="inlineStr"/>
      <c r="C89" s="6" t="inlineStr"/>
      <c r="D89" s="20" t="n">
        <v>133.9</v>
      </c>
      <c r="E89" s="20" t="n">
        <v>136</v>
      </c>
      <c r="F89" s="20" t="n">
        <v>135</v>
      </c>
    </row>
    <row r="91">
      <c r="A91" s="2" t="inlineStr">
        <is>
          <t>Verwendung: § 36 Abs. 2 S. 4 ImmoWertV – Umrechnung der NHK 2010 (Kostenstand Jahresdurchschnitt 2010) auf den Wertermittlungsstichtag: NHK × Index(Stichtag) / Index(Ø 2010).</t>
        </is>
      </c>
    </row>
    <row r="92">
      <c r="A92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24" customWidth="1" min="4" max="4"/>
  </cols>
  <sheetData>
    <row r="1">
      <c r="A1" s="1" t="inlineStr">
        <is>
          <t>Verbraucherpreisindex Deutschland – Oktoberwerte, 2020 = 100</t>
        </is>
      </c>
    </row>
    <row r="2">
      <c r="A2" s="2" t="inlineStr">
        <is>
          <t>Statistisches Bundesamt, Verbraucherpreisindex Deutschland (61111), 2020 = 100, über Deutsche Bundesbank (BBDP1.M.DE.N.VPI.C.A00000.I20.A) · Anpassungsfaktor = VPI Oktober / VPI Oktober 2001 (Anlage 3 Nr. III ImmoWertV)</t>
        </is>
      </c>
    </row>
    <row r="4" ht="30" customHeight="1">
      <c r="A4" s="3" t="inlineStr">
        <is>
          <t>Monat</t>
        </is>
      </c>
      <c r="B4" s="3" t="inlineStr">
        <is>
          <t>VPI (2020 = 100)</t>
        </is>
      </c>
      <c r="C4" s="3" t="inlineStr">
        <is>
          <t>Faktor zu Okt. 2001</t>
        </is>
      </c>
      <c r="D4" s="3" t="inlineStr">
        <is>
          <t>gilt für Stichtage im Jahr</t>
        </is>
      </c>
    </row>
    <row r="5">
      <c r="A5" s="4" t="inlineStr">
        <is>
          <t>Okt. 2001</t>
        </is>
      </c>
      <c r="B5" s="21" t="n">
        <v>77.09999999999999</v>
      </c>
      <c r="C5" s="10">
        <f>B5/$B$5</f>
        <v/>
      </c>
      <c r="D5" s="11" t="n">
        <v>2002</v>
      </c>
    </row>
    <row r="6">
      <c r="A6" s="4" t="inlineStr">
        <is>
          <t>Okt. 2002</t>
        </is>
      </c>
      <c r="B6" s="21" t="n">
        <v>78.09999999999999</v>
      </c>
      <c r="C6" s="10">
        <f>B6/$B$5</f>
        <v/>
      </c>
      <c r="D6" s="11" t="n">
        <v>2003</v>
      </c>
    </row>
    <row r="7">
      <c r="A7" s="4" t="inlineStr">
        <is>
          <t>Okt. 2003</t>
        </is>
      </c>
      <c r="B7" s="21" t="n">
        <v>79</v>
      </c>
      <c r="C7" s="10">
        <f>B7/$B$5</f>
        <v/>
      </c>
      <c r="D7" s="11" t="n">
        <v>2004</v>
      </c>
    </row>
    <row r="8">
      <c r="A8" s="4" t="inlineStr">
        <is>
          <t>Okt. 2004</t>
        </is>
      </c>
      <c r="B8" s="21" t="n">
        <v>80.40000000000001</v>
      </c>
      <c r="C8" s="10">
        <f>B8/$B$5</f>
        <v/>
      </c>
      <c r="D8" s="11" t="n">
        <v>2005</v>
      </c>
    </row>
    <row r="9">
      <c r="A9" s="4" t="inlineStr">
        <is>
          <t>Okt. 2005</t>
        </is>
      </c>
      <c r="B9" s="21" t="n">
        <v>81.90000000000001</v>
      </c>
      <c r="C9" s="10">
        <f>B9/$B$5</f>
        <v/>
      </c>
      <c r="D9" s="11" t="n">
        <v>2006</v>
      </c>
    </row>
    <row r="10">
      <c r="A10" s="4" t="inlineStr">
        <is>
          <t>Okt. 2006</t>
        </is>
      </c>
      <c r="B10" s="21" t="n">
        <v>82.8</v>
      </c>
      <c r="C10" s="10">
        <f>B10/$B$5</f>
        <v/>
      </c>
      <c r="D10" s="11" t="n">
        <v>2007</v>
      </c>
    </row>
    <row r="11">
      <c r="A11" s="4" t="inlineStr">
        <is>
          <t>Okt. 2007</t>
        </is>
      </c>
      <c r="B11" s="21" t="n">
        <v>85.09999999999999</v>
      </c>
      <c r="C11" s="10">
        <f>B11/$B$5</f>
        <v/>
      </c>
      <c r="D11" s="11" t="n">
        <v>2008</v>
      </c>
    </row>
    <row r="12">
      <c r="A12" s="4" t="inlineStr">
        <is>
          <t>Okt. 2008</t>
        </is>
      </c>
      <c r="B12" s="21" t="n">
        <v>87.2</v>
      </c>
      <c r="C12" s="10">
        <f>B12/$B$5</f>
        <v/>
      </c>
      <c r="D12" s="11" t="n">
        <v>2009</v>
      </c>
    </row>
    <row r="13">
      <c r="A13" s="4" t="inlineStr">
        <is>
          <t>Okt. 2009</t>
        </is>
      </c>
      <c r="B13" s="21" t="n">
        <v>87.2</v>
      </c>
      <c r="C13" s="10">
        <f>B13/$B$5</f>
        <v/>
      </c>
      <c r="D13" s="11" t="n">
        <v>2010</v>
      </c>
    </row>
    <row r="14">
      <c r="A14" s="4" t="inlineStr">
        <is>
          <t>Okt. 2010</t>
        </is>
      </c>
      <c r="B14" s="21" t="n">
        <v>88.3</v>
      </c>
      <c r="C14" s="10">
        <f>B14/$B$5</f>
        <v/>
      </c>
      <c r="D14" s="11" t="n">
        <v>2011</v>
      </c>
    </row>
    <row r="15">
      <c r="A15" s="4" t="inlineStr">
        <is>
          <t>Okt. 2011</t>
        </is>
      </c>
      <c r="B15" s="21" t="n">
        <v>90.40000000000001</v>
      </c>
      <c r="C15" s="10">
        <f>B15/$B$5</f>
        <v/>
      </c>
      <c r="D15" s="11" t="n">
        <v>2012</v>
      </c>
    </row>
    <row r="16">
      <c r="A16" s="4" t="inlineStr">
        <is>
          <t>Okt. 2012</t>
        </is>
      </c>
      <c r="B16" s="21" t="n">
        <v>92.2</v>
      </c>
      <c r="C16" s="10">
        <f>B16/$B$5</f>
        <v/>
      </c>
      <c r="D16" s="11" t="n">
        <v>2013</v>
      </c>
    </row>
    <row r="17">
      <c r="A17" s="4" t="inlineStr">
        <is>
          <t>Okt. 2013</t>
        </is>
      </c>
      <c r="B17" s="21" t="n">
        <v>93.3</v>
      </c>
      <c r="C17" s="10">
        <f>B17/$B$5</f>
        <v/>
      </c>
      <c r="D17" s="11" t="n">
        <v>2014</v>
      </c>
    </row>
    <row r="18">
      <c r="A18" s="4" t="inlineStr">
        <is>
          <t>Okt. 2014</t>
        </is>
      </c>
      <c r="B18" s="21" t="n">
        <v>94.09999999999999</v>
      </c>
      <c r="C18" s="10">
        <f>B18/$B$5</f>
        <v/>
      </c>
      <c r="D18" s="11" t="n">
        <v>2015</v>
      </c>
    </row>
    <row r="19">
      <c r="A19" s="4" t="inlineStr">
        <is>
          <t>Okt. 2015</t>
        </is>
      </c>
      <c r="B19" s="21" t="n">
        <v>94.90000000000001</v>
      </c>
      <c r="C19" s="10">
        <f>B19/$B$5</f>
        <v/>
      </c>
      <c r="D19" s="11" t="n">
        <v>2016</v>
      </c>
    </row>
    <row r="20">
      <c r="A20" s="4" t="inlineStr">
        <is>
          <t>Okt. 2016</t>
        </is>
      </c>
      <c r="B20" s="21" t="n">
        <v>95.59999999999999</v>
      </c>
      <c r="C20" s="10">
        <f>B20/$B$5</f>
        <v/>
      </c>
      <c r="D20" s="11" t="n">
        <v>2017</v>
      </c>
    </row>
    <row r="21">
      <c r="A21" s="4" t="inlineStr">
        <is>
          <t>Okt. 2017</t>
        </is>
      </c>
      <c r="B21" s="21" t="n">
        <v>96.90000000000001</v>
      </c>
      <c r="C21" s="10">
        <f>B21/$B$5</f>
        <v/>
      </c>
      <c r="D21" s="11" t="n">
        <v>2018</v>
      </c>
    </row>
    <row r="22">
      <c r="A22" s="4" t="inlineStr">
        <is>
          <t>Okt. 2018</t>
        </is>
      </c>
      <c r="B22" s="21" t="n">
        <v>99.09999999999999</v>
      </c>
      <c r="C22" s="10">
        <f>B22/$B$5</f>
        <v/>
      </c>
      <c r="D22" s="11" t="n">
        <v>2019</v>
      </c>
    </row>
    <row r="23">
      <c r="A23" s="4" t="inlineStr">
        <is>
          <t>Okt. 2019</t>
        </is>
      </c>
      <c r="B23" s="21" t="n">
        <v>100.2</v>
      </c>
      <c r="C23" s="10">
        <f>B23/$B$5</f>
        <v/>
      </c>
      <c r="D23" s="11" t="n">
        <v>2020</v>
      </c>
    </row>
    <row r="24">
      <c r="A24" s="4" t="inlineStr">
        <is>
          <t>Okt. 2020</t>
        </is>
      </c>
      <c r="B24" s="21" t="n">
        <v>99.90000000000001</v>
      </c>
      <c r="C24" s="10">
        <f>B24/$B$5</f>
        <v/>
      </c>
      <c r="D24" s="11" t="n">
        <v>2021</v>
      </c>
    </row>
    <row r="25">
      <c r="A25" s="4" t="inlineStr">
        <is>
          <t>Okt. 2021</t>
        </is>
      </c>
      <c r="B25" s="21" t="n">
        <v>104.3</v>
      </c>
      <c r="C25" s="10">
        <f>B25/$B$5</f>
        <v/>
      </c>
      <c r="D25" s="11" t="n">
        <v>2022</v>
      </c>
    </row>
    <row r="26">
      <c r="A26" s="4" t="inlineStr">
        <is>
          <t>Okt. 2022</t>
        </is>
      </c>
      <c r="B26" s="21" t="n">
        <v>113.5</v>
      </c>
      <c r="C26" s="10">
        <f>B26/$B$5</f>
        <v/>
      </c>
      <c r="D26" s="11" t="n">
        <v>2023</v>
      </c>
    </row>
    <row r="27">
      <c r="A27" s="4" t="inlineStr">
        <is>
          <t>Okt. 2023</t>
        </is>
      </c>
      <c r="B27" s="21" t="n">
        <v>117.8</v>
      </c>
      <c r="C27" s="10">
        <f>B27/$B$5</f>
        <v/>
      </c>
      <c r="D27" s="11" t="n">
        <v>2024</v>
      </c>
    </row>
    <row r="28">
      <c r="A28" s="4" t="inlineStr">
        <is>
          <t>Okt. 2024</t>
        </is>
      </c>
      <c r="B28" s="21" t="n">
        <v>120.2</v>
      </c>
      <c r="C28" s="10">
        <f>B28/$B$5</f>
        <v/>
      </c>
      <c r="D28" s="11" t="n">
        <v>2025</v>
      </c>
    </row>
    <row r="29">
      <c r="A29" s="4" t="inlineStr">
        <is>
          <t>Okt. 2025</t>
        </is>
      </c>
      <c r="B29" s="21" t="n">
        <v>123</v>
      </c>
      <c r="C29" s="10">
        <f>B29/$B$5</f>
        <v/>
      </c>
      <c r="D29" s="11" t="n">
        <v>2026</v>
      </c>
    </row>
    <row r="31">
      <c r="A31" s="2" t="inlineStr">
        <is>
          <t>Datenstand VPI: 30.09.2026</t>
        </is>
      </c>
    </row>
    <row r="32">
      <c r="A32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2026-10-09T11:55:46Z</dcterms:created>
  <dcterms:modified xsi:type="dcterms:W3CDTF">2026-10-09T11:55:46Z</dcterms:modified>
</cp:coreProperties>
</file>